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h.sabeghi\Desktop\"/>
    </mc:Choice>
  </mc:AlternateContent>
  <xr:revisionPtr revIDLastSave="0" documentId="8_{C499902E-5B3E-45D6-84AB-A0351F09E8BD}" xr6:coauthVersionLast="36" xr6:coauthVersionMax="36" xr10:uidLastSave="{00000000-0000-0000-0000-000000000000}"/>
  <bookViews>
    <workbookView xWindow="0" yWindow="0" windowWidth="24000" windowHeight="9225" activeTab="11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E9" i="16" l="1"/>
  <c r="C9" i="16"/>
  <c r="I11" i="15"/>
  <c r="K10" i="15" s="1"/>
  <c r="E11" i="15"/>
  <c r="G9" i="15" s="1"/>
  <c r="G11" i="15" s="1"/>
  <c r="K9" i="15"/>
  <c r="K11" i="15" s="1"/>
  <c r="Q16" i="14"/>
  <c r="O16" i="14"/>
  <c r="M16" i="14"/>
  <c r="K16" i="14"/>
  <c r="I16" i="14"/>
  <c r="G16" i="14"/>
  <c r="E16" i="14"/>
  <c r="C16" i="14"/>
  <c r="U14" i="13"/>
  <c r="S14" i="13"/>
  <c r="Q14" i="13"/>
  <c r="O14" i="13"/>
  <c r="M14" i="13"/>
  <c r="K14" i="13"/>
  <c r="I14" i="13"/>
  <c r="G14" i="13"/>
  <c r="E14" i="13"/>
  <c r="C14" i="13"/>
  <c r="Q17" i="12"/>
  <c r="O17" i="12"/>
  <c r="M17" i="12"/>
  <c r="K17" i="12"/>
  <c r="I17" i="12"/>
  <c r="G17" i="12"/>
  <c r="E17" i="12"/>
  <c r="C17" i="12"/>
  <c r="Q19" i="11"/>
  <c r="O19" i="11"/>
  <c r="M19" i="11"/>
  <c r="K19" i="11"/>
  <c r="I19" i="11"/>
  <c r="G19" i="11"/>
  <c r="E19" i="11"/>
  <c r="C19" i="11"/>
  <c r="S12" i="10"/>
  <c r="Q12" i="10"/>
  <c r="O12" i="10"/>
  <c r="M12" i="10"/>
  <c r="K12" i="10"/>
  <c r="I12" i="10"/>
  <c r="S11" i="9"/>
  <c r="Q11" i="9"/>
  <c r="O11" i="9"/>
  <c r="M11" i="9"/>
  <c r="K11" i="9"/>
  <c r="I11" i="9"/>
  <c r="E12" i="8"/>
  <c r="I11" i="8"/>
  <c r="I12" i="8" s="1"/>
  <c r="G11" i="8"/>
  <c r="I10" i="8"/>
  <c r="G10" i="8"/>
  <c r="I9" i="8"/>
  <c r="G9" i="8"/>
  <c r="I8" i="8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19" i="6"/>
  <c r="Q19" i="6"/>
  <c r="O19" i="6"/>
  <c r="M19" i="6"/>
  <c r="K19" i="6"/>
  <c r="K10" i="5"/>
  <c r="AI13" i="4"/>
  <c r="AG13" i="4"/>
  <c r="AE13" i="4"/>
  <c r="AC13" i="4"/>
  <c r="AA13" i="4"/>
  <c r="Y13" i="4"/>
  <c r="X13" i="4"/>
  <c r="V13" i="4"/>
  <c r="U13" i="4"/>
  <c r="S13" i="4"/>
  <c r="Q13" i="4"/>
  <c r="O13" i="4"/>
  <c r="Q9" i="3"/>
  <c r="M9" i="3"/>
  <c r="K9" i="3"/>
  <c r="I9" i="3"/>
  <c r="E9" i="3"/>
  <c r="C9" i="3"/>
  <c r="W16" i="2"/>
  <c r="U16" i="2"/>
  <c r="S16" i="2"/>
  <c r="Q16" i="2"/>
  <c r="O16" i="2"/>
  <c r="M16" i="2"/>
  <c r="L16" i="2"/>
  <c r="J16" i="2"/>
  <c r="I16" i="2"/>
  <c r="G16" i="2"/>
  <c r="E16" i="2"/>
  <c r="C16" i="2"/>
</calcChain>
</file>

<file path=xl/sharedStrings.xml><?xml version="1.0" encoding="utf-8"?>
<sst xmlns="http://schemas.openxmlformats.org/spreadsheetml/2006/main" count="399" uniqueCount="151">
  <si>
    <t>‫صندوق سرمايه گذاري آتیه دماوند</t>
  </si>
  <si>
    <t>‫صورت وضعیت پورتفوی</t>
  </si>
  <si>
    <t>‫برای ماه منتهی به 1398/06/31</t>
  </si>
  <si>
    <t>‫1- سرمایه گذاری ها</t>
  </si>
  <si>
    <t>‫1-1- سرمایه گذاری در سهام و حق تقدم سهام</t>
  </si>
  <si>
    <t>‫1398/05/31</t>
  </si>
  <si>
    <t>‫تغییرات طی دوره</t>
  </si>
  <si>
    <t>‫1398/06/31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</si>
  <si>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</si>
  <si>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</si>
  <si>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</si>
  <si>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</si>
  <si>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</si>
  <si>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</si>
  <si>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</si>
  <si>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</si>
  <si>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</si>
  <si>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‫آتيه دماوند</t>
  </si>
  <si>
    <t>‫سرمايه گذاري توسعه صنعت وتجارت</t>
  </si>
  <si>
    <t>‫شركت سرمايه گذاري مس سرچشمه</t>
  </si>
  <si>
    <t>‫شيميايي ايران</t>
  </si>
  <si>
    <t>‫ليزينگ صنعت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</si>
  <si>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</si>
  <si>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</si>
  <si>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</si>
  <si>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</si>
  <si>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</si>
  <si>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</si>
  <si>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</si>
  <si>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</si>
  <si>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</si>
  <si>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</si>
  <si>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</si>
  <si>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</si>
  <si>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</si>
  <si>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</si>
  <si>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</si>
  <si>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</si>
  <si>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‫اسنادخزانه-م13بودجه97-000518</t>
  </si>
  <si>
    <t>‫بلی</t>
  </si>
  <si>
    <t>‫فرابورس</t>
  </si>
  <si>
    <t>‫1397/07/18</t>
  </si>
  <si>
    <t>‫1400/05/18</t>
  </si>
  <si>
    <t>‫0</t>
  </si>
  <si>
    <t>‫اسنادخزانه-م14بودجه96-981016</t>
  </si>
  <si>
    <t>‫1396/08/16</t>
  </si>
  <si>
    <t>‫1398/10/16</t>
  </si>
  <si>
    <t>‫اسنادخزانه-م21بودجه97-000728</t>
  </si>
  <si>
    <t>‫1397/12/29</t>
  </si>
  <si>
    <t>‫1400/07/28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</si>
  <si>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</si>
  <si>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</si>
  <si>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</si>
  <si>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</si>
  <si>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</si>
  <si>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</si>
  <si>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</si>
  <si>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</si>
  <si>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</si>
  <si>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</si>
  <si>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</si>
  <si>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</si>
  <si>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</si>
  <si>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</si>
  <si>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</si>
  <si>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</si>
  <si>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</si>
  <si>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</si>
  <si>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سامان</t>
  </si>
  <si>
    <t>‫849-40-2561740-2</t>
  </si>
  <si>
    <t>‫جاري</t>
  </si>
  <si>
    <t>‫1398/01/26</t>
  </si>
  <si>
    <t>‫849-810-2561740-1</t>
  </si>
  <si>
    <t>‫کوتاه مدت</t>
  </si>
  <si>
    <t>‫849-40-2561740-3</t>
  </si>
  <si>
    <t>‫1398/06/13</t>
  </si>
  <si>
    <t>‫849-40-2561740-4</t>
  </si>
  <si>
    <t>‫849-40-2561740-5</t>
  </si>
  <si>
    <t>‫849-810-2561740-2</t>
  </si>
  <si>
    <t>‫1398/06/26</t>
  </si>
  <si>
    <t>‫849-40-2561740-1</t>
  </si>
  <si>
    <t>‫849-810-2561740-3</t>
  </si>
  <si>
    <t>‫1398/06/24</t>
  </si>
  <si>
    <t>‫849-810-2561740-4</t>
  </si>
  <si>
    <t>‫849-810-2561740-5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</si>
  <si>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</si>
  <si>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</si>
  <si>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</si>
  <si>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</si>
  <si>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</si>
  <si>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</si>
  <si>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</si>
  <si>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</si>
  <si>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</si>
  <si>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</si>
  <si>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</si>
  <si>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</si>
  <si>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</si>
  <si>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</si>
  <si>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</si>
  <si>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</si>
  <si>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</si>
  <si>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</si>
  <si>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</si>
  <si>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</si>
  <si>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</si>
  <si>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</si>
  <si>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</si>
  <si>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</si>
  <si>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</si>
  <si>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</si>
  <si>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‫1398/01/28</t>
  </si>
  <si>
    <t>‫1398/04/30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</si>
  <si>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</si>
  <si>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</si>
  <si>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</si>
  <si>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</si>
  <si>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مدت-1-2561740-810-849-سامان</t>
  </si>
  <si>
    <t>‫1398/06/09</t>
  </si>
  <si>
    <t>‫-</t>
  </si>
  <si>
    <t>‫مشاركت دولت-باشرايط خاص140010</t>
  </si>
  <si>
    <t>‫1398/10/26</t>
  </si>
  <si>
    <t>‫1400/10/26</t>
  </si>
  <si>
    <t>‫17</t>
  </si>
  <si>
    <t>‫كوتاه مدت-2-2561740-810-849-سامان</t>
  </si>
  <si>
    <t>‫1398/06/27</t>
  </si>
  <si>
    <t>‫سود(زیان) حاصل از فروش اوراق بهادار</t>
  </si>
  <si>
    <t>‫ارزش دفتری</t>
  </si>
  <si>
    <t>‫سود و زیان ناشی از فروش</t>
  </si>
  <si>
    <t>‫اسنادخزانه-م13بودجه96-981016</t>
  </si>
  <si>
    <t>‫اسنادخزانه-م4بودجه96-980820</t>
  </si>
  <si>
    <t>‫اسنادخزانه-م6بودجه96-980722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</si>
  <si>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</si>
  <si>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</si>
  <si>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</si>
  <si>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</si>
  <si>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</si>
  <si>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</si>
  <si>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</si>
  <si>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</si>
  <si>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</si>
  <si>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‫صنعت و معدن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</si>
  <si>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</si>
  <si>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</si>
  <si>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</si>
  <si>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</si>
  <si>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</si>
  <si>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</si>
  <si>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</si>
  <si>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سامان</t>
  </si>
  <si>
    <t>‫4-2- سایر درآمدها: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</si>
</sst>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32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37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37" fontId="33" fillId="0" borderId="0" xfId="0" applyNumberFormat="1" applyFont="1" applyAlignment="1">
      <alignment horizontal="center" vertical="center"/>
    </xf>
    <xf numFmtId="37" fontId="34" fillId="0" borderId="0" xfId="0" applyNumberFormat="1" applyFont="1" applyAlignment="1">
      <alignment horizontal="center" vertical="center"/>
    </xf>
    <xf numFmtId="37" fontId="35" fillId="0" borderId="0" xfId="0" applyNumberFormat="1" applyFont="1" applyAlignment="1">
      <alignment horizontal="center" vertical="center"/>
    </xf>
    <xf numFmtId="37" fontId="36" fillId="0" borderId="0" xfId="0" applyNumberFormat="1" applyFont="1" applyAlignment="1">
      <alignment horizontal="center" vertical="center"/>
    </xf>
    <xf numFmtId="37" fontId="37" fillId="0" borderId="0" xfId="0" applyNumberFormat="1" applyFont="1" applyAlignment="1">
      <alignment horizontal="center" vertical="center"/>
    </xf>
    <xf numFmtId="37" fontId="38" fillId="0" borderId="0" xfId="0" applyNumberFormat="1" applyFont="1" applyAlignment="1">
      <alignment horizontal="center" vertical="center"/>
    </xf>
    <xf numFmtId="37" fontId="39" fillId="0" borderId="0" xfId="0" applyNumberFormat="1" applyFont="1" applyAlignment="1">
      <alignment horizontal="center" vertical="center"/>
    </xf>
    <xf numFmtId="10" fontId="40" fillId="0" borderId="0" xfId="0" applyNumberFormat="1" applyFont="1" applyAlignment="1">
      <alignment horizontal="center" vertical="center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center" vertical="center"/>
    </xf>
    <xf numFmtId="37" fontId="43" fillId="0" borderId="0" xfId="0" applyNumberFormat="1" applyFont="1" applyAlignment="1">
      <alignment horizontal="center" vertical="center"/>
    </xf>
    <xf numFmtId="37" fontId="44" fillId="0" borderId="0" xfId="0" applyNumberFormat="1" applyFont="1" applyAlignment="1">
      <alignment horizontal="center" vertical="center"/>
    </xf>
    <xf numFmtId="37" fontId="45" fillId="0" borderId="0" xfId="0" applyNumberFormat="1" applyFont="1" applyAlignment="1">
      <alignment horizontal="center" vertical="center"/>
    </xf>
    <xf numFmtId="37" fontId="46" fillId="0" borderId="0" xfId="0" applyNumberFormat="1" applyFont="1" applyAlignment="1">
      <alignment horizontal="center" vertical="center"/>
    </xf>
    <xf numFmtId="37" fontId="47" fillId="0" borderId="0" xfId="0" applyNumberFormat="1" applyFont="1" applyAlignment="1">
      <alignment horizontal="center" vertical="center"/>
    </xf>
    <xf numFmtId="37" fontId="48" fillId="0" borderId="0" xfId="0" applyNumberFormat="1" applyFont="1" applyAlignment="1">
      <alignment horizontal="center" vertical="center"/>
    </xf>
    <xf numFmtId="37" fontId="49" fillId="0" borderId="0" xfId="0" applyNumberFormat="1" applyFont="1" applyAlignment="1">
      <alignment horizontal="center" vertical="center"/>
    </xf>
    <xf numFmtId="37" fontId="50" fillId="0" borderId="0" xfId="0" applyNumberFormat="1" applyFont="1" applyAlignment="1">
      <alignment horizontal="center" vertical="center"/>
    </xf>
    <xf numFmtId="37" fontId="51" fillId="0" borderId="0" xfId="0" applyNumberFormat="1" applyFont="1" applyAlignment="1">
      <alignment horizontal="center" vertical="center"/>
    </xf>
    <xf numFmtId="37" fontId="52" fillId="0" borderId="0" xfId="0" applyNumberFormat="1" applyFont="1" applyAlignment="1">
      <alignment horizontal="center" vertical="center"/>
    </xf>
    <xf numFmtId="10" fontId="53" fillId="0" borderId="0" xfId="0" applyNumberFormat="1" applyFont="1" applyAlignment="1">
      <alignment horizontal="center" vertical="center"/>
    </xf>
    <xf numFmtId="37" fontId="54" fillId="0" borderId="0" xfId="0" applyNumberFormat="1" applyFont="1" applyAlignment="1">
      <alignment horizontal="right" vertical="center" wrapText="1"/>
    </xf>
    <xf numFmtId="37" fontId="55" fillId="0" borderId="0" xfId="0" applyNumberFormat="1" applyFont="1" applyAlignment="1">
      <alignment horizontal="center" vertical="center"/>
    </xf>
    <xf numFmtId="37" fontId="56" fillId="0" borderId="0" xfId="0" applyNumberFormat="1" applyFont="1" applyAlignment="1">
      <alignment horizontal="center" vertical="center"/>
    </xf>
    <xf numFmtId="37" fontId="57" fillId="0" borderId="0" xfId="0" applyNumberFormat="1" applyFont="1" applyAlignment="1">
      <alignment horizontal="center" vertical="center"/>
    </xf>
    <xf numFmtId="37" fontId="58" fillId="0" borderId="0" xfId="0" applyNumberFormat="1" applyFont="1" applyAlignment="1">
      <alignment horizontal="center" vertical="center"/>
    </xf>
    <xf numFmtId="37" fontId="59" fillId="0" borderId="0" xfId="0" applyNumberFormat="1" applyFont="1" applyAlignment="1">
      <alignment horizontal="center" vertical="center"/>
    </xf>
    <xf numFmtId="37" fontId="60" fillId="0" borderId="0" xfId="0" applyNumberFormat="1" applyFont="1" applyAlignment="1">
      <alignment horizontal="center" vertical="center"/>
    </xf>
    <xf numFmtId="37" fontId="61" fillId="0" borderId="0" xfId="0" applyNumberFormat="1" applyFont="1" applyAlignment="1">
      <alignment horizontal="center" vertical="center"/>
    </xf>
    <xf numFmtId="37" fontId="62" fillId="0" borderId="0" xfId="0" applyNumberFormat="1" applyFont="1" applyAlignment="1">
      <alignment horizontal="center" vertical="center"/>
    </xf>
    <xf numFmtId="37" fontId="63" fillId="0" borderId="0" xfId="0" applyNumberFormat="1" applyFont="1" applyAlignment="1">
      <alignment horizontal="center" vertical="center"/>
    </xf>
    <xf numFmtId="37" fontId="64" fillId="0" borderId="0" xfId="0" applyNumberFormat="1" applyFont="1" applyAlignment="1">
      <alignment horizontal="center" vertical="center"/>
    </xf>
    <xf numFmtId="37" fontId="65" fillId="0" borderId="0" xfId="0" applyNumberFormat="1" applyFont="1" applyAlignment="1">
      <alignment horizontal="center" vertical="center"/>
    </xf>
    <xf numFmtId="10" fontId="66" fillId="0" borderId="0" xfId="0" applyNumberFormat="1" applyFont="1" applyAlignment="1">
      <alignment horizontal="center" vertical="center"/>
    </xf>
    <xf numFmtId="37" fontId="67" fillId="0" borderId="0" xfId="0" applyNumberFormat="1" applyFont="1" applyAlignment="1">
      <alignment horizontal="right" vertical="center" wrapText="1"/>
    </xf>
    <xf numFmtId="37" fontId="68" fillId="0" borderId="0" xfId="0" applyNumberFormat="1" applyFont="1" applyAlignment="1">
      <alignment horizontal="center" vertical="center"/>
    </xf>
    <xf numFmtId="37" fontId="69" fillId="0" borderId="0" xfId="0" applyNumberFormat="1" applyFont="1" applyAlignment="1">
      <alignment horizontal="center" vertical="center"/>
    </xf>
    <xf numFmtId="37" fontId="70" fillId="0" borderId="0" xfId="0" applyNumberFormat="1" applyFont="1" applyAlignment="1">
      <alignment horizontal="center" vertical="center"/>
    </xf>
    <xf numFmtId="37" fontId="71" fillId="0" borderId="0" xfId="0" applyNumberFormat="1" applyFont="1" applyAlignment="1">
      <alignment horizontal="center" vertical="center"/>
    </xf>
    <xf numFmtId="37" fontId="72" fillId="0" borderId="0" xfId="0" applyNumberFormat="1" applyFont="1" applyAlignment="1">
      <alignment horizontal="center" vertical="center"/>
    </xf>
    <xf numFmtId="37" fontId="73" fillId="0" borderId="0" xfId="0" applyNumberFormat="1" applyFont="1" applyAlignment="1">
      <alignment horizontal="center" vertical="center"/>
    </xf>
    <xf numFmtId="37" fontId="74" fillId="0" borderId="0" xfId="0" applyNumberFormat="1" applyFont="1" applyAlignment="1">
      <alignment horizontal="center" vertical="center"/>
    </xf>
    <xf numFmtId="37" fontId="75" fillId="0" borderId="0" xfId="0" applyNumberFormat="1" applyFont="1" applyAlignment="1">
      <alignment horizontal="center" vertical="center"/>
    </xf>
    <xf numFmtId="37" fontId="76" fillId="0" borderId="0" xfId="0" applyNumberFormat="1" applyFont="1" applyAlignment="1">
      <alignment horizontal="center" vertical="center"/>
    </xf>
    <xf numFmtId="37" fontId="77" fillId="0" borderId="0" xfId="0" applyNumberFormat="1" applyFont="1" applyAlignment="1">
      <alignment horizontal="center" vertical="center"/>
    </xf>
    <xf numFmtId="37" fontId="78" fillId="0" borderId="0" xfId="0" applyNumberFormat="1" applyFont="1" applyAlignment="1">
      <alignment horizontal="center" vertical="center"/>
    </xf>
    <xf numFmtId="10" fontId="79" fillId="0" borderId="0" xfId="0" applyNumberFormat="1" applyFont="1" applyAlignment="1">
      <alignment horizontal="center" vertical="center"/>
    </xf>
    <xf numFmtId="37" fontId="80" fillId="0" borderId="0" xfId="0" applyNumberFormat="1" applyFont="1" applyAlignment="1">
      <alignment horizontal="right" vertical="center" wrapText="1"/>
    </xf>
    <xf numFmtId="37" fontId="81" fillId="0" borderId="0" xfId="0" applyNumberFormat="1" applyFont="1" applyAlignment="1">
      <alignment horizontal="center" vertical="center"/>
    </xf>
    <xf numFmtId="37" fontId="82" fillId="0" borderId="0" xfId="0" applyNumberFormat="1" applyFont="1" applyAlignment="1">
      <alignment horizontal="center" vertical="center"/>
    </xf>
    <xf numFmtId="37" fontId="83" fillId="0" borderId="0" xfId="0" applyNumberFormat="1" applyFont="1" applyAlignment="1">
      <alignment horizontal="center" vertical="center"/>
    </xf>
    <xf numFmtId="37" fontId="84" fillId="0" borderId="0" xfId="0" applyNumberFormat="1" applyFont="1" applyAlignment="1">
      <alignment horizontal="center" vertical="center"/>
    </xf>
    <xf numFmtId="37" fontId="85" fillId="0" borderId="0" xfId="0" applyNumberFormat="1" applyFont="1" applyAlignment="1">
      <alignment horizontal="center" vertical="center"/>
    </xf>
    <xf numFmtId="37" fontId="86" fillId="0" borderId="0" xfId="0" applyNumberFormat="1" applyFont="1" applyAlignment="1">
      <alignment horizontal="center" vertical="center"/>
    </xf>
    <xf numFmtId="37" fontId="87" fillId="0" borderId="0" xfId="0" applyNumberFormat="1" applyFont="1" applyAlignment="1">
      <alignment horizontal="center" vertical="center"/>
    </xf>
    <xf numFmtId="37" fontId="88" fillId="0" borderId="0" xfId="0" applyNumberFormat="1" applyFont="1" applyAlignment="1">
      <alignment horizontal="center" vertical="center"/>
    </xf>
    <xf numFmtId="37" fontId="89" fillId="0" borderId="0" xfId="0" applyNumberFormat="1" applyFont="1" applyAlignment="1">
      <alignment horizontal="center" vertical="center"/>
    </xf>
    <xf numFmtId="37" fontId="90" fillId="0" borderId="0" xfId="0" applyNumberFormat="1" applyFont="1" applyAlignment="1">
      <alignment horizontal="center" vertical="center"/>
    </xf>
    <xf numFmtId="37" fontId="91" fillId="0" borderId="0" xfId="0" applyNumberFormat="1" applyFont="1" applyAlignment="1">
      <alignment horizontal="center" vertical="center"/>
    </xf>
    <xf numFmtId="10" fontId="92" fillId="0" borderId="0" xfId="0" applyNumberFormat="1" applyFont="1" applyAlignment="1">
      <alignment horizontal="center" vertical="center"/>
    </xf>
    <xf numFmtId="37" fontId="93" fillId="0" borderId="3" xfId="0" applyNumberFormat="1" applyFont="1" applyBorder="1" applyAlignment="1">
      <alignment horizontal="center" vertical="center"/>
    </xf>
    <xf numFmtId="37" fontId="94" fillId="0" borderId="3" xfId="0" applyNumberFormat="1" applyFont="1" applyBorder="1" applyAlignment="1">
      <alignment horizontal="center" vertical="center"/>
    </xf>
    <xf numFmtId="37" fontId="95" fillId="0" borderId="3" xfId="0" applyNumberFormat="1" applyFont="1" applyBorder="1" applyAlignment="1">
      <alignment horizontal="center" vertical="center"/>
    </xf>
    <xf numFmtId="37" fontId="96" fillId="0" borderId="3" xfId="0" applyNumberFormat="1" applyFont="1" applyBorder="1" applyAlignment="1">
      <alignment horizontal="center" vertical="center"/>
    </xf>
    <xf numFmtId="37" fontId="97" fillId="0" borderId="3" xfId="0" applyNumberFormat="1" applyFont="1" applyBorder="1" applyAlignment="1">
      <alignment horizontal="center" vertical="center"/>
    </xf>
    <xf numFmtId="37" fontId="98" fillId="0" borderId="3" xfId="0" applyNumberFormat="1" applyFont="1" applyBorder="1" applyAlignment="1">
      <alignment horizontal="center" vertical="center"/>
    </xf>
    <xf numFmtId="37" fontId="99" fillId="0" borderId="3" xfId="0" applyNumberFormat="1" applyFont="1" applyBorder="1" applyAlignment="1">
      <alignment horizontal="center" vertical="center"/>
    </xf>
    <xf numFmtId="37" fontId="100" fillId="0" borderId="3" xfId="0" applyNumberFormat="1" applyFont="1" applyBorder="1" applyAlignment="1">
      <alignment horizontal="center" vertical="center"/>
    </xf>
    <xf numFmtId="37" fontId="101" fillId="0" borderId="3" xfId="0" applyNumberFormat="1" applyFont="1" applyBorder="1" applyAlignment="1">
      <alignment horizontal="center" vertical="center"/>
    </xf>
    <xf numFmtId="37" fontId="102" fillId="0" borderId="3" xfId="0" applyNumberFormat="1" applyFont="1" applyBorder="1" applyAlignment="1">
      <alignment horizontal="center" vertical="center"/>
    </xf>
    <xf numFmtId="37" fontId="103" fillId="0" borderId="3" xfId="0" applyNumberFormat="1" applyFont="1" applyBorder="1" applyAlignment="1">
      <alignment horizontal="center" vertical="center"/>
    </xf>
    <xf numFmtId="37" fontId="104" fillId="0" borderId="3" xfId="0" applyNumberFormat="1" applyFont="1" applyBorder="1" applyAlignment="1">
      <alignment horizontal="center" vertical="center"/>
    </xf>
    <xf numFmtId="10" fontId="105" fillId="0" borderId="3" xfId="0" applyNumberFormat="1" applyFont="1" applyBorder="1" applyAlignment="1">
      <alignment horizontal="center" vertical="center"/>
    </xf>
    <xf numFmtId="37" fontId="106" fillId="0" borderId="4" xfId="0" applyNumberFormat="1" applyFont="1" applyBorder="1" applyAlignment="1">
      <alignment horizontal="center" vertical="center"/>
    </xf>
    <xf numFmtId="37" fontId="107" fillId="0" borderId="4" xfId="0" applyNumberFormat="1" applyFont="1" applyBorder="1" applyAlignment="1">
      <alignment horizontal="center" vertical="center"/>
    </xf>
    <xf numFmtId="37" fontId="108" fillId="0" borderId="4" xfId="0" applyNumberFormat="1" applyFont="1" applyBorder="1" applyAlignment="1">
      <alignment horizontal="center" vertical="center"/>
    </xf>
    <xf numFmtId="37" fontId="109" fillId="0" borderId="4" xfId="0" applyNumberFormat="1" applyFont="1" applyBorder="1" applyAlignment="1">
      <alignment horizontal="center" vertical="center"/>
    </xf>
    <xf numFmtId="37" fontId="110" fillId="0" borderId="4" xfId="0" applyNumberFormat="1" applyFont="1" applyBorder="1" applyAlignment="1">
      <alignment horizontal="center" vertical="center"/>
    </xf>
    <xf numFmtId="37" fontId="111" fillId="0" borderId="4" xfId="0" applyNumberFormat="1" applyFont="1" applyBorder="1" applyAlignment="1">
      <alignment horizontal="center" vertical="center"/>
    </xf>
    <xf numFmtId="37" fontId="112" fillId="0" borderId="4" xfId="0" applyNumberFormat="1" applyFont="1" applyBorder="1" applyAlignment="1">
      <alignment horizontal="center" vertical="center"/>
    </xf>
    <xf numFmtId="37" fontId="113" fillId="0" borderId="4" xfId="0" applyNumberFormat="1" applyFont="1" applyBorder="1" applyAlignment="1">
      <alignment horizontal="center" vertical="center"/>
    </xf>
    <xf numFmtId="37" fontId="114" fillId="0" borderId="4" xfId="0" applyNumberFormat="1" applyFont="1" applyBorder="1" applyAlignment="1">
      <alignment horizontal="center" vertical="center"/>
    </xf>
    <xf numFmtId="37" fontId="115" fillId="0" borderId="4" xfId="0" applyNumberFormat="1" applyFont="1" applyBorder="1" applyAlignment="1">
      <alignment horizontal="center" vertical="center"/>
    </xf>
    <xf numFmtId="37" fontId="116" fillId="0" borderId="4" xfId="0" applyNumberFormat="1" applyFont="1" applyBorder="1" applyAlignment="1">
      <alignment horizontal="center" vertical="center"/>
    </xf>
    <xf numFmtId="37" fontId="117" fillId="0" borderId="4" xfId="0" applyNumberFormat="1" applyFont="1" applyBorder="1" applyAlignment="1">
      <alignment horizontal="center" vertical="center"/>
    </xf>
    <xf numFmtId="37" fontId="124" fillId="0" borderId="1" xfId="0" applyNumberFormat="1" applyFont="1" applyBorder="1" applyAlignment="1">
      <alignment horizontal="center" vertical="center"/>
    </xf>
    <xf numFmtId="37" fontId="125" fillId="0" borderId="1" xfId="0" applyNumberFormat="1" applyFont="1" applyBorder="1" applyAlignment="1">
      <alignment horizontal="center" vertical="center"/>
    </xf>
    <xf numFmtId="37" fontId="126" fillId="0" borderId="1" xfId="0" applyNumberFormat="1" applyFont="1" applyBorder="1" applyAlignment="1">
      <alignment horizontal="center" vertical="center"/>
    </xf>
    <xf numFmtId="37" fontId="127" fillId="0" borderId="1" xfId="0" applyNumberFormat="1" applyFont="1" applyBorder="1" applyAlignment="1">
      <alignment horizontal="center" vertical="center"/>
    </xf>
    <xf numFmtId="37" fontId="128" fillId="0" borderId="1" xfId="0" applyNumberFormat="1" applyFont="1" applyBorder="1" applyAlignment="1">
      <alignment horizontal="center" vertical="center"/>
    </xf>
    <xf numFmtId="37" fontId="129" fillId="0" borderId="1" xfId="0" applyNumberFormat="1" applyFont="1" applyBorder="1" applyAlignment="1">
      <alignment horizontal="center" vertical="center"/>
    </xf>
    <xf numFmtId="37" fontId="130" fillId="0" borderId="1" xfId="0" applyNumberFormat="1" applyFont="1" applyBorder="1" applyAlignment="1">
      <alignment horizontal="center" vertical="center"/>
    </xf>
    <xf numFmtId="37" fontId="131" fillId="0" borderId="1" xfId="0" applyNumberFormat="1" applyFont="1" applyBorder="1" applyAlignment="1">
      <alignment horizontal="center" vertical="center"/>
    </xf>
    <xf numFmtId="37" fontId="132" fillId="0" borderId="1" xfId="0" applyNumberFormat="1" applyFont="1" applyBorder="1" applyAlignment="1">
      <alignment horizontal="center" vertical="center"/>
    </xf>
    <xf numFmtId="37" fontId="133" fillId="0" borderId="3" xfId="0" applyNumberFormat="1" applyFont="1" applyBorder="1" applyAlignment="1">
      <alignment horizontal="center" vertical="center"/>
    </xf>
    <xf numFmtId="37" fontId="134" fillId="0" borderId="3" xfId="0" applyNumberFormat="1" applyFont="1" applyBorder="1" applyAlignment="1">
      <alignment horizontal="center" vertical="center"/>
    </xf>
    <xf numFmtId="37" fontId="135" fillId="0" borderId="3" xfId="0" applyNumberFormat="1" applyFont="1" applyBorder="1" applyAlignment="1">
      <alignment horizontal="center" vertical="center"/>
    </xf>
    <xf numFmtId="37" fontId="136" fillId="0" borderId="3" xfId="0" applyNumberFormat="1" applyFont="1" applyBorder="1" applyAlignment="1">
      <alignment horizontal="center" vertical="center"/>
    </xf>
    <xf numFmtId="37" fontId="137" fillId="0" borderId="3" xfId="0" applyNumberFormat="1" applyFont="1" applyBorder="1" applyAlignment="1">
      <alignment horizontal="center" vertical="center"/>
    </xf>
    <xf numFmtId="37" fontId="138" fillId="0" borderId="3" xfId="0" applyNumberFormat="1" applyFont="1" applyBorder="1" applyAlignment="1">
      <alignment horizontal="center" vertical="center"/>
    </xf>
    <xf numFmtId="37" fontId="139" fillId="0" borderId="3" xfId="0" applyNumberFormat="1" applyFont="1" applyBorder="1" applyAlignment="1">
      <alignment horizontal="center" vertical="center"/>
    </xf>
    <xf numFmtId="37" fontId="140" fillId="0" borderId="4" xfId="0" applyNumberFormat="1" applyFont="1" applyBorder="1" applyAlignment="1">
      <alignment horizontal="center" vertical="center"/>
    </xf>
    <xf numFmtId="37" fontId="141" fillId="0" borderId="4" xfId="0" applyNumberFormat="1" applyFont="1" applyBorder="1" applyAlignment="1">
      <alignment horizontal="center" vertical="center"/>
    </xf>
    <xf numFmtId="37" fontId="142" fillId="0" borderId="4" xfId="0" applyNumberFormat="1" applyFont="1" applyBorder="1" applyAlignment="1">
      <alignment horizontal="center" vertical="center"/>
    </xf>
    <xf numFmtId="37" fontId="143" fillId="0" borderId="4" xfId="0" applyNumberFormat="1" applyFont="1" applyBorder="1" applyAlignment="1">
      <alignment horizontal="center" vertical="center"/>
    </xf>
    <xf numFmtId="37" fontId="144" fillId="0" borderId="4" xfId="0" applyNumberFormat="1" applyFont="1" applyBorder="1" applyAlignment="1">
      <alignment horizontal="center" vertical="center"/>
    </xf>
    <xf numFmtId="37" fontId="145" fillId="0" borderId="4" xfId="0" applyNumberFormat="1" applyFont="1" applyBorder="1" applyAlignment="1">
      <alignment horizontal="center" vertical="center"/>
    </xf>
    <xf numFmtId="37" fontId="172" fillId="0" borderId="1" xfId="0" applyNumberFormat="1" applyFont="1" applyBorder="1" applyAlignment="1">
      <alignment horizontal="center" vertical="center"/>
    </xf>
    <xf numFmtId="37" fontId="173" fillId="0" borderId="1" xfId="0" applyNumberFormat="1" applyFont="1" applyBorder="1" applyAlignment="1">
      <alignment horizontal="center" vertical="center"/>
    </xf>
    <xf numFmtId="37" fontId="174" fillId="0" borderId="1" xfId="0" applyNumberFormat="1" applyFont="1" applyBorder="1" applyAlignment="1">
      <alignment horizontal="center" vertical="center"/>
    </xf>
    <xf numFmtId="37" fontId="175" fillId="0" borderId="1" xfId="0" applyNumberFormat="1" applyFont="1" applyBorder="1" applyAlignment="1">
      <alignment horizontal="center" vertical="center"/>
    </xf>
    <xf numFmtId="37" fontId="181" fillId="0" borderId="0" xfId="0" applyNumberFormat="1" applyFont="1" applyAlignment="1">
      <alignment horizontal="right" vertical="center" wrapText="1"/>
    </xf>
    <xf numFmtId="37" fontId="182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center" vertical="center"/>
    </xf>
    <xf numFmtId="37" fontId="184" fillId="0" borderId="0" xfId="0" applyNumberFormat="1" applyFont="1" applyAlignment="1">
      <alignment horizontal="center" vertical="center"/>
    </xf>
    <xf numFmtId="37" fontId="185" fillId="0" borderId="0" xfId="0" applyNumberFormat="1" applyFont="1" applyAlignment="1">
      <alignment horizontal="center" vertical="center"/>
    </xf>
    <xf numFmtId="37" fontId="186" fillId="0" borderId="0" xfId="0" applyNumberFormat="1" applyFont="1" applyAlignment="1">
      <alignment horizontal="center" vertical="center"/>
    </xf>
    <xf numFmtId="37" fontId="187" fillId="0" borderId="0" xfId="0" applyNumberFormat="1" applyFont="1" applyAlignment="1">
      <alignment horizontal="center" vertical="center"/>
    </xf>
    <xf numFmtId="37" fontId="188" fillId="0" borderId="0" xfId="0" applyNumberFormat="1" applyFont="1" applyAlignment="1">
      <alignment horizontal="center" vertical="center"/>
    </xf>
    <xf numFmtId="37" fontId="189" fillId="0" borderId="0" xfId="0" applyNumberFormat="1" applyFont="1" applyAlignment="1">
      <alignment horizontal="center" vertical="center"/>
    </xf>
    <xf numFmtId="10" fontId="190" fillId="0" borderId="0" xfId="0" applyNumberFormat="1" applyFont="1" applyAlignment="1">
      <alignment horizontal="center" vertical="center"/>
    </xf>
    <xf numFmtId="37" fontId="191" fillId="0" borderId="0" xfId="0" applyNumberFormat="1" applyFont="1" applyAlignment="1">
      <alignment horizontal="right" vertical="center" wrapText="1"/>
    </xf>
    <xf numFmtId="37" fontId="192" fillId="0" borderId="0" xfId="0" applyNumberFormat="1" applyFont="1" applyAlignment="1">
      <alignment horizontal="center" vertical="center"/>
    </xf>
    <xf numFmtId="37" fontId="193" fillId="0" borderId="0" xfId="0" applyNumberFormat="1" applyFont="1" applyAlignment="1">
      <alignment horizontal="center" vertical="center"/>
    </xf>
    <xf numFmtId="37" fontId="194" fillId="0" borderId="0" xfId="0" applyNumberFormat="1" applyFont="1" applyAlignment="1">
      <alignment horizontal="center" vertical="center"/>
    </xf>
    <xf numFmtId="37" fontId="195" fillId="0" borderId="0" xfId="0" applyNumberFormat="1" applyFont="1" applyAlignment="1">
      <alignment horizontal="center" vertical="center"/>
    </xf>
    <xf numFmtId="37" fontId="196" fillId="0" borderId="0" xfId="0" applyNumberFormat="1" applyFont="1" applyAlignment="1">
      <alignment horizontal="center" vertical="center"/>
    </xf>
    <xf numFmtId="37" fontId="197" fillId="0" borderId="0" xfId="0" applyNumberFormat="1" applyFont="1" applyAlignment="1">
      <alignment horizontal="center" vertical="center"/>
    </xf>
    <xf numFmtId="37" fontId="198" fillId="0" borderId="0" xfId="0" applyNumberFormat="1" applyFont="1" applyAlignment="1">
      <alignment horizontal="center" vertical="center"/>
    </xf>
    <xf numFmtId="37" fontId="199" fillId="0" borderId="0" xfId="0" applyNumberFormat="1" applyFont="1" applyAlignment="1">
      <alignment horizontal="right" vertical="center" wrapText="1"/>
    </xf>
    <xf numFmtId="37" fontId="200" fillId="0" borderId="0" xfId="0" applyNumberFormat="1" applyFont="1" applyAlignment="1">
      <alignment horizontal="center" vertical="center"/>
    </xf>
    <xf numFmtId="37" fontId="201" fillId="0" borderId="0" xfId="0" applyNumberFormat="1" applyFont="1" applyAlignment="1">
      <alignment horizontal="center" vertical="center"/>
    </xf>
    <xf numFmtId="37" fontId="202" fillId="0" borderId="0" xfId="0" applyNumberFormat="1" applyFont="1" applyAlignment="1">
      <alignment horizontal="center" vertical="center"/>
    </xf>
    <xf numFmtId="37" fontId="203" fillId="0" borderId="0" xfId="0" applyNumberFormat="1" applyFont="1" applyAlignment="1">
      <alignment horizontal="center" vertical="center"/>
    </xf>
    <xf numFmtId="37" fontId="204" fillId="0" borderId="0" xfId="0" applyNumberFormat="1" applyFont="1" applyAlignment="1">
      <alignment horizontal="center" vertical="center"/>
    </xf>
    <xf numFmtId="37" fontId="205" fillId="0" borderId="0" xfId="0" applyNumberFormat="1" applyFont="1" applyAlignment="1">
      <alignment horizontal="center" vertical="center"/>
    </xf>
    <xf numFmtId="37" fontId="206" fillId="0" borderId="0" xfId="0" applyNumberFormat="1" applyFont="1" applyAlignment="1">
      <alignment horizontal="center" vertical="center"/>
    </xf>
    <xf numFmtId="37" fontId="207" fillId="0" borderId="0" xfId="0" applyNumberFormat="1" applyFont="1" applyAlignment="1">
      <alignment horizontal="center" vertical="center"/>
    </xf>
    <xf numFmtId="10" fontId="208" fillId="0" borderId="0" xfId="0" applyNumberFormat="1" applyFont="1" applyAlignment="1">
      <alignment horizontal="center" vertical="center"/>
    </xf>
    <xf numFmtId="37" fontId="209" fillId="0" borderId="3" xfId="0" applyNumberFormat="1" applyFont="1" applyBorder="1" applyAlignment="1">
      <alignment horizontal="center" vertical="center"/>
    </xf>
    <xf numFmtId="37" fontId="210" fillId="0" borderId="3" xfId="0" applyNumberFormat="1" applyFont="1" applyBorder="1" applyAlignment="1">
      <alignment horizontal="center" vertical="center"/>
    </xf>
    <xf numFmtId="37" fontId="211" fillId="0" borderId="3" xfId="0" applyNumberFormat="1" applyFont="1" applyBorder="1" applyAlignment="1">
      <alignment horizontal="center" vertical="center"/>
    </xf>
    <xf numFmtId="37" fontId="212" fillId="0" borderId="3" xfId="0" applyNumberFormat="1" applyFont="1" applyBorder="1" applyAlignment="1">
      <alignment horizontal="center" vertical="center"/>
    </xf>
    <xf numFmtId="37" fontId="213" fillId="0" borderId="3" xfId="0" applyNumberFormat="1" applyFont="1" applyBorder="1" applyAlignment="1">
      <alignment horizontal="center" vertical="center"/>
    </xf>
    <xf numFmtId="37" fontId="214" fillId="0" borderId="3" xfId="0" applyNumberFormat="1" applyFont="1" applyBorder="1" applyAlignment="1">
      <alignment horizontal="center" vertical="center"/>
    </xf>
    <xf numFmtId="37" fontId="215" fillId="0" borderId="3" xfId="0" applyNumberFormat="1" applyFont="1" applyBorder="1" applyAlignment="1">
      <alignment horizontal="center" vertical="center"/>
    </xf>
    <xf numFmtId="37" fontId="216" fillId="0" borderId="3" xfId="0" applyNumberFormat="1" applyFont="1" applyBorder="1" applyAlignment="1">
      <alignment horizontal="center" vertical="center"/>
    </xf>
    <xf numFmtId="37" fontId="217" fillId="0" borderId="3" xfId="0" applyNumberFormat="1" applyFont="1" applyBorder="1" applyAlignment="1">
      <alignment horizontal="center" vertical="center"/>
    </xf>
    <xf numFmtId="37" fontId="218" fillId="0" borderId="3" xfId="0" applyNumberFormat="1" applyFont="1" applyBorder="1" applyAlignment="1">
      <alignment horizontal="center" vertical="center"/>
    </xf>
    <xf numFmtId="37" fontId="219" fillId="0" borderId="3" xfId="0" applyNumberFormat="1" applyFont="1" applyBorder="1" applyAlignment="1">
      <alignment horizontal="center" vertical="center"/>
    </xf>
    <xf numFmtId="37" fontId="220" fillId="0" borderId="3" xfId="0" applyNumberFormat="1" applyFont="1" applyBorder="1" applyAlignment="1">
      <alignment horizontal="center" vertical="center"/>
    </xf>
    <xf numFmtId="10" fontId="221" fillId="0" borderId="3" xfId="0" applyNumberFormat="1" applyFont="1" applyBorder="1" applyAlignment="1">
      <alignment horizontal="center" vertical="center"/>
    </xf>
    <xf numFmtId="37" fontId="222" fillId="0" borderId="4" xfId="0" applyNumberFormat="1" applyFont="1" applyBorder="1" applyAlignment="1">
      <alignment horizontal="center" vertical="center"/>
    </xf>
    <xf numFmtId="37" fontId="223" fillId="0" borderId="4" xfId="0" applyNumberFormat="1" applyFont="1" applyBorder="1" applyAlignment="1">
      <alignment horizontal="center" vertical="center"/>
    </xf>
    <xf numFmtId="37" fontId="224" fillId="0" borderId="4" xfId="0" applyNumberFormat="1" applyFont="1" applyBorder="1" applyAlignment="1">
      <alignment horizontal="center" vertical="center"/>
    </xf>
    <xf numFmtId="37" fontId="225" fillId="0" borderId="4" xfId="0" applyNumberFormat="1" applyFont="1" applyBorder="1" applyAlignment="1">
      <alignment horizontal="center" vertical="center"/>
    </xf>
    <xf numFmtId="37" fontId="226" fillId="0" borderId="4" xfId="0" applyNumberFormat="1" applyFont="1" applyBorder="1" applyAlignment="1">
      <alignment horizontal="center" vertical="center"/>
    </xf>
    <xf numFmtId="37" fontId="227" fillId="0" borderId="4" xfId="0" applyNumberFormat="1" applyFont="1" applyBorder="1" applyAlignment="1">
      <alignment horizontal="center" vertical="center"/>
    </xf>
    <xf numFmtId="37" fontId="228" fillId="0" borderId="4" xfId="0" applyNumberFormat="1" applyFont="1" applyBorder="1" applyAlignment="1">
      <alignment horizontal="center" vertical="center"/>
    </xf>
    <xf numFmtId="37" fontId="229" fillId="0" borderId="4" xfId="0" applyNumberFormat="1" applyFont="1" applyBorder="1" applyAlignment="1">
      <alignment horizontal="center" vertical="center"/>
    </xf>
    <xf numFmtId="37" fontId="230" fillId="0" borderId="4" xfId="0" applyNumberFormat="1" applyFont="1" applyBorder="1" applyAlignment="1">
      <alignment horizontal="center" vertical="center"/>
    </xf>
    <xf numFmtId="37" fontId="231" fillId="0" borderId="4" xfId="0" applyNumberFormat="1" applyFont="1" applyBorder="1" applyAlignment="1">
      <alignment horizontal="center" vertical="center"/>
    </xf>
    <xf numFmtId="37" fontId="232" fillId="0" borderId="4" xfId="0" applyNumberFormat="1" applyFont="1" applyBorder="1" applyAlignment="1">
      <alignment horizontal="center" vertical="center"/>
    </xf>
    <xf numFmtId="37" fontId="233" fillId="0" borderId="4" xfId="0" applyNumberFormat="1" applyFont="1" applyBorder="1" applyAlignment="1">
      <alignment horizontal="center" vertical="center"/>
    </xf>
    <xf numFmtId="37" fontId="240" fillId="0" borderId="1" xfId="0" applyNumberFormat="1" applyFont="1" applyBorder="1" applyAlignment="1">
      <alignment horizontal="center" vertical="center"/>
    </xf>
    <xf numFmtId="37" fontId="241" fillId="0" borderId="1" xfId="0" applyNumberFormat="1" applyFont="1" applyBorder="1" applyAlignment="1">
      <alignment horizontal="center" vertical="center"/>
    </xf>
    <xf numFmtId="37" fontId="242" fillId="0" borderId="1" xfId="0" applyNumberFormat="1" applyFont="1" applyBorder="1" applyAlignment="1">
      <alignment horizontal="center" vertical="center"/>
    </xf>
    <xf numFmtId="37" fontId="243" fillId="0" borderId="1" xfId="0" applyNumberFormat="1" applyFont="1" applyBorder="1" applyAlignment="1">
      <alignment horizontal="center" vertical="center"/>
    </xf>
    <xf numFmtId="37" fontId="244" fillId="0" borderId="1" xfId="0" applyNumberFormat="1" applyFont="1" applyBorder="1" applyAlignment="1">
      <alignment horizontal="center" vertical="center"/>
    </xf>
    <xf numFmtId="37" fontId="245" fillId="0" borderId="1" xfId="0" applyNumberFormat="1" applyFont="1" applyBorder="1" applyAlignment="1">
      <alignment horizontal="center" vertical="center" wrapText="1"/>
    </xf>
    <xf numFmtId="37" fontId="246" fillId="0" borderId="1" xfId="0" applyNumberFormat="1" applyFont="1" applyBorder="1" applyAlignment="1">
      <alignment horizontal="center" vertical="center"/>
    </xf>
    <xf numFmtId="37" fontId="247" fillId="0" borderId="3" xfId="0" applyNumberFormat="1" applyFont="1" applyBorder="1" applyAlignment="1">
      <alignment horizontal="center" vertical="center"/>
    </xf>
    <xf numFmtId="37" fontId="248" fillId="0" borderId="3" xfId="0" applyNumberFormat="1" applyFont="1" applyBorder="1" applyAlignment="1">
      <alignment horizontal="center" vertical="center"/>
    </xf>
    <xf numFmtId="37" fontId="249" fillId="0" borderId="4" xfId="0" applyNumberFormat="1" applyFont="1" applyBorder="1" applyAlignment="1">
      <alignment horizontal="center" vertical="center"/>
    </xf>
    <xf numFmtId="37" fontId="255" fillId="0" borderId="1" xfId="0" applyNumberFormat="1" applyFont="1" applyBorder="1" applyAlignment="1">
      <alignment horizontal="center" vertical="center"/>
    </xf>
    <xf numFmtId="37" fontId="258" fillId="0" borderId="1" xfId="0" applyNumberFormat="1" applyFont="1" applyBorder="1" applyAlignment="1">
      <alignment horizontal="center" vertical="center"/>
    </xf>
    <xf numFmtId="37" fontId="259" fillId="0" borderId="1" xfId="0" applyNumberFormat="1" applyFont="1" applyBorder="1" applyAlignment="1">
      <alignment horizontal="center" vertical="center"/>
    </xf>
    <xf numFmtId="37" fontId="260" fillId="0" borderId="1" xfId="0" applyNumberFormat="1" applyFont="1" applyBorder="1" applyAlignment="1">
      <alignment horizontal="center" vertical="center"/>
    </xf>
    <xf numFmtId="37" fontId="261" fillId="0" borderId="1" xfId="0" applyNumberFormat="1" applyFont="1" applyBorder="1" applyAlignment="1">
      <alignment horizontal="center" vertical="center" wrapText="1"/>
    </xf>
    <xf numFmtId="37" fontId="262" fillId="0" borderId="1" xfId="0" applyNumberFormat="1" applyFont="1" applyBorder="1" applyAlignment="1">
      <alignment horizontal="center" vertical="center" wrapText="1"/>
    </xf>
    <xf numFmtId="37" fontId="263" fillId="0" borderId="1" xfId="0" applyNumberFormat="1" applyFont="1" applyBorder="1" applyAlignment="1">
      <alignment horizontal="center" vertical="center"/>
    </xf>
    <xf numFmtId="37" fontId="264" fillId="0" borderId="1" xfId="0" applyNumberFormat="1" applyFont="1" applyBorder="1" applyAlignment="1">
      <alignment horizontal="center" vertical="center"/>
    </xf>
    <xf numFmtId="37" fontId="265" fillId="0" borderId="1" xfId="0" applyNumberFormat="1" applyFont="1" applyBorder="1" applyAlignment="1">
      <alignment horizontal="center" vertical="center"/>
    </xf>
    <xf numFmtId="37" fontId="266" fillId="0" borderId="1" xfId="0" applyNumberFormat="1" applyFont="1" applyBorder="1" applyAlignment="1">
      <alignment horizontal="center" vertical="center"/>
    </xf>
    <xf numFmtId="37" fontId="267" fillId="0" borderId="1" xfId="0" applyNumberFormat="1" applyFont="1" applyBorder="1" applyAlignment="1">
      <alignment horizontal="center" vertical="center" wrapText="1"/>
    </xf>
    <xf numFmtId="37" fontId="268" fillId="0" borderId="0" xfId="0" applyNumberFormat="1" applyFont="1" applyAlignment="1">
      <alignment horizontal="right" vertical="center" wrapText="1"/>
    </xf>
    <xf numFmtId="37" fontId="269" fillId="0" borderId="0" xfId="0" applyNumberFormat="1" applyFont="1" applyAlignment="1">
      <alignment horizontal="center" vertical="center" wrapText="1"/>
    </xf>
    <xf numFmtId="37" fontId="270" fillId="0" borderId="0" xfId="0" applyNumberFormat="1" applyFont="1" applyAlignment="1">
      <alignment horizontal="center" vertical="center"/>
    </xf>
    <xf numFmtId="37" fontId="271" fillId="0" borderId="0" xfId="0" applyNumberFormat="1" applyFont="1" applyAlignment="1">
      <alignment horizontal="center" vertical="center"/>
    </xf>
    <xf numFmtId="37" fontId="272" fillId="0" borderId="0" xfId="0" applyNumberFormat="1" applyFont="1" applyAlignment="1">
      <alignment horizontal="center" vertical="center"/>
    </xf>
    <xf numFmtId="37" fontId="273" fillId="0" borderId="0" xfId="0" applyNumberFormat="1" applyFont="1" applyAlignment="1">
      <alignment horizontal="center" vertical="center"/>
    </xf>
    <xf numFmtId="10" fontId="274" fillId="0" borderId="0" xfId="0" applyNumberFormat="1" applyFont="1" applyAlignment="1">
      <alignment horizontal="center" vertical="center"/>
    </xf>
    <xf numFmtId="37" fontId="275" fillId="0" borderId="0" xfId="0" applyNumberFormat="1" applyFont="1" applyAlignment="1">
      <alignment horizontal="right" vertical="center" wrapText="1"/>
    </xf>
    <xf numFmtId="37" fontId="276" fillId="0" borderId="0" xfId="0" applyNumberFormat="1" applyFont="1" applyAlignment="1">
      <alignment horizontal="center" vertical="center" wrapText="1"/>
    </xf>
    <xf numFmtId="37" fontId="277" fillId="0" borderId="0" xfId="0" applyNumberFormat="1" applyFont="1" applyAlignment="1">
      <alignment horizontal="center" vertical="center"/>
    </xf>
    <xf numFmtId="37" fontId="278" fillId="0" borderId="0" xfId="0" applyNumberFormat="1" applyFont="1" applyAlignment="1">
      <alignment horizontal="center" vertical="center"/>
    </xf>
    <xf numFmtId="37" fontId="279" fillId="0" borderId="0" xfId="0" applyNumberFormat="1" applyFont="1" applyAlignment="1">
      <alignment horizontal="center" vertical="center"/>
    </xf>
    <xf numFmtId="37" fontId="280" fillId="0" borderId="0" xfId="0" applyNumberFormat="1" applyFont="1" applyAlignment="1">
      <alignment horizontal="center" vertical="center"/>
    </xf>
    <xf numFmtId="10" fontId="281" fillId="0" borderId="0" xfId="0" applyNumberFormat="1" applyFont="1" applyAlignment="1">
      <alignment horizontal="center" vertical="center"/>
    </xf>
    <xf numFmtId="37" fontId="282" fillId="0" borderId="0" xfId="0" applyNumberFormat="1" applyFont="1" applyAlignment="1">
      <alignment horizontal="right" vertical="center" wrapText="1"/>
    </xf>
    <xf numFmtId="37" fontId="283" fillId="0" borderId="0" xfId="0" applyNumberFormat="1" applyFont="1" applyAlignment="1">
      <alignment horizontal="center" vertical="center" wrapText="1"/>
    </xf>
    <xf numFmtId="37" fontId="284" fillId="0" borderId="0" xfId="0" applyNumberFormat="1" applyFont="1" applyAlignment="1">
      <alignment horizontal="center" vertical="center"/>
    </xf>
    <xf numFmtId="37" fontId="285" fillId="0" borderId="0" xfId="0" applyNumberFormat="1" applyFont="1" applyAlignment="1">
      <alignment horizontal="center" vertical="center"/>
    </xf>
    <xf numFmtId="37" fontId="286" fillId="0" borderId="0" xfId="0" applyNumberFormat="1" applyFont="1" applyAlignment="1">
      <alignment horizontal="center" vertical="center"/>
    </xf>
    <xf numFmtId="10" fontId="287" fillId="0" borderId="0" xfId="0" applyNumberFormat="1" applyFont="1" applyAlignment="1">
      <alignment horizontal="center" vertical="center"/>
    </xf>
    <xf numFmtId="37" fontId="288" fillId="0" borderId="0" xfId="0" applyNumberFormat="1" applyFont="1" applyAlignment="1">
      <alignment horizontal="right" vertical="center" wrapText="1"/>
    </xf>
    <xf numFmtId="37" fontId="289" fillId="0" borderId="0" xfId="0" applyNumberFormat="1" applyFont="1" applyAlignment="1">
      <alignment horizontal="center" vertical="center" wrapText="1"/>
    </xf>
    <xf numFmtId="37" fontId="290" fillId="0" borderId="0" xfId="0" applyNumberFormat="1" applyFont="1" applyAlignment="1">
      <alignment horizontal="center" vertical="center"/>
    </xf>
    <xf numFmtId="37" fontId="291" fillId="0" borderId="0" xfId="0" applyNumberFormat="1" applyFont="1" applyAlignment="1">
      <alignment horizontal="center" vertical="center"/>
    </xf>
    <xf numFmtId="37" fontId="292" fillId="0" borderId="0" xfId="0" applyNumberFormat="1" applyFont="1" applyAlignment="1">
      <alignment horizontal="center" vertical="center"/>
    </xf>
    <xf numFmtId="10" fontId="293" fillId="0" borderId="0" xfId="0" applyNumberFormat="1" applyFont="1" applyAlignment="1">
      <alignment horizontal="center" vertical="center"/>
    </xf>
    <xf numFmtId="37" fontId="294" fillId="0" borderId="0" xfId="0" applyNumberFormat="1" applyFont="1" applyAlignment="1">
      <alignment horizontal="right" vertical="center" wrapText="1"/>
    </xf>
    <xf numFmtId="37" fontId="295" fillId="0" borderId="0" xfId="0" applyNumberFormat="1" applyFont="1" applyAlignment="1">
      <alignment horizontal="center" vertical="center" wrapText="1"/>
    </xf>
    <xf numFmtId="37" fontId="296" fillId="0" borderId="0" xfId="0" applyNumberFormat="1" applyFont="1" applyAlignment="1">
      <alignment horizontal="center" vertical="center"/>
    </xf>
    <xf numFmtId="37" fontId="297" fillId="0" borderId="0" xfId="0" applyNumberFormat="1" applyFont="1" applyAlignment="1">
      <alignment horizontal="center" vertical="center"/>
    </xf>
    <xf numFmtId="37" fontId="298" fillId="0" borderId="0" xfId="0" applyNumberFormat="1" applyFont="1" applyAlignment="1">
      <alignment horizontal="center" vertical="center"/>
    </xf>
    <xf numFmtId="10" fontId="299" fillId="0" borderId="0" xfId="0" applyNumberFormat="1" applyFont="1" applyAlignment="1">
      <alignment horizontal="center" vertical="center"/>
    </xf>
    <xf numFmtId="37" fontId="300" fillId="0" borderId="0" xfId="0" applyNumberFormat="1" applyFont="1" applyAlignment="1">
      <alignment horizontal="right" vertical="center" wrapText="1"/>
    </xf>
    <xf numFmtId="37" fontId="301" fillId="0" borderId="0" xfId="0" applyNumberFormat="1" applyFont="1" applyAlignment="1">
      <alignment horizontal="center" vertical="center" wrapText="1"/>
    </xf>
    <xf numFmtId="37" fontId="302" fillId="0" borderId="0" xfId="0" applyNumberFormat="1" applyFont="1" applyAlignment="1">
      <alignment horizontal="center" vertical="center"/>
    </xf>
    <xf numFmtId="37" fontId="303" fillId="0" borderId="0" xfId="0" applyNumberFormat="1" applyFont="1" applyAlignment="1">
      <alignment horizontal="center" vertical="center"/>
    </xf>
    <xf numFmtId="37" fontId="304" fillId="0" borderId="0" xfId="0" applyNumberFormat="1" applyFont="1" applyAlignment="1">
      <alignment horizontal="center" vertical="center"/>
    </xf>
    <xf numFmtId="10" fontId="305" fillId="0" borderId="0" xfId="0" applyNumberFormat="1" applyFont="1" applyAlignment="1">
      <alignment horizontal="center" vertical="center"/>
    </xf>
    <xf numFmtId="37" fontId="306" fillId="0" borderId="0" xfId="0" applyNumberFormat="1" applyFont="1" applyAlignment="1">
      <alignment horizontal="right" vertical="center" wrapText="1"/>
    </xf>
    <xf numFmtId="37" fontId="307" fillId="0" borderId="0" xfId="0" applyNumberFormat="1" applyFont="1" applyAlignment="1">
      <alignment horizontal="center" vertical="center" wrapText="1"/>
    </xf>
    <xf numFmtId="37" fontId="308" fillId="0" borderId="0" xfId="0" applyNumberFormat="1" applyFont="1" applyAlignment="1">
      <alignment horizontal="center" vertical="center"/>
    </xf>
    <xf numFmtId="37" fontId="309" fillId="0" borderId="0" xfId="0" applyNumberFormat="1" applyFont="1" applyAlignment="1">
      <alignment horizontal="center" vertical="center"/>
    </xf>
    <xf numFmtId="37" fontId="310" fillId="0" borderId="0" xfId="0" applyNumberFormat="1" applyFont="1" applyAlignment="1">
      <alignment horizontal="right" vertical="center" wrapText="1"/>
    </xf>
    <xf numFmtId="37" fontId="311" fillId="0" borderId="0" xfId="0" applyNumberFormat="1" applyFont="1" applyAlignment="1">
      <alignment horizontal="center" vertical="center" wrapText="1"/>
    </xf>
    <xf numFmtId="37" fontId="312" fillId="0" borderId="0" xfId="0" applyNumberFormat="1" applyFont="1" applyAlignment="1">
      <alignment horizontal="center" vertical="center"/>
    </xf>
    <xf numFmtId="37" fontId="313" fillId="0" borderId="0" xfId="0" applyNumberFormat="1" applyFont="1" applyAlignment="1">
      <alignment horizontal="center" vertical="center"/>
    </xf>
    <xf numFmtId="37" fontId="314" fillId="0" borderId="0" xfId="0" applyNumberFormat="1" applyFont="1" applyAlignment="1">
      <alignment horizontal="right" vertical="center" wrapText="1"/>
    </xf>
    <xf numFmtId="37" fontId="315" fillId="0" borderId="0" xfId="0" applyNumberFormat="1" applyFont="1" applyAlignment="1">
      <alignment horizontal="center" vertical="center" wrapText="1"/>
    </xf>
    <xf numFmtId="37" fontId="316" fillId="0" borderId="0" xfId="0" applyNumberFormat="1" applyFont="1" applyAlignment="1">
      <alignment horizontal="center" vertical="center"/>
    </xf>
    <xf numFmtId="37" fontId="317" fillId="0" borderId="0" xfId="0" applyNumberFormat="1" applyFont="1" applyAlignment="1">
      <alignment horizontal="center" vertical="center"/>
    </xf>
    <xf numFmtId="37" fontId="318" fillId="0" borderId="0" xfId="0" applyNumberFormat="1" applyFont="1" applyAlignment="1">
      <alignment horizontal="right" vertical="center" wrapText="1"/>
    </xf>
    <xf numFmtId="37" fontId="319" fillId="0" borderId="0" xfId="0" applyNumberFormat="1" applyFont="1" applyAlignment="1">
      <alignment horizontal="center" vertical="center" wrapText="1"/>
    </xf>
    <xf numFmtId="37" fontId="320" fillId="0" borderId="0" xfId="0" applyNumberFormat="1" applyFont="1" applyAlignment="1">
      <alignment horizontal="center" vertical="center"/>
    </xf>
    <xf numFmtId="37" fontId="321" fillId="0" borderId="0" xfId="0" applyNumberFormat="1" applyFont="1" applyAlignment="1">
      <alignment horizontal="center" vertical="center"/>
    </xf>
    <xf numFmtId="37" fontId="322" fillId="0" borderId="3" xfId="0" applyNumberFormat="1" applyFont="1" applyBorder="1" applyAlignment="1">
      <alignment horizontal="center" vertical="center"/>
    </xf>
    <xf numFmtId="37" fontId="323" fillId="0" borderId="3" xfId="0" applyNumberFormat="1" applyFont="1" applyBorder="1" applyAlignment="1">
      <alignment horizontal="center" vertical="center"/>
    </xf>
    <xf numFmtId="37" fontId="324" fillId="0" borderId="3" xfId="0" applyNumberFormat="1" applyFont="1" applyBorder="1" applyAlignment="1">
      <alignment horizontal="center" vertical="center"/>
    </xf>
    <xf numFmtId="37" fontId="325" fillId="0" borderId="3" xfId="0" applyNumberFormat="1" applyFont="1" applyBorder="1" applyAlignment="1">
      <alignment horizontal="center" vertical="center"/>
    </xf>
    <xf numFmtId="37" fontId="326" fillId="0" borderId="3" xfId="0" applyNumberFormat="1" applyFont="1" applyBorder="1" applyAlignment="1">
      <alignment horizontal="center" vertical="center"/>
    </xf>
    <xf numFmtId="10" fontId="327" fillId="0" borderId="3" xfId="0" applyNumberFormat="1" applyFont="1" applyBorder="1" applyAlignment="1">
      <alignment horizontal="center" vertical="center"/>
    </xf>
    <xf numFmtId="37" fontId="328" fillId="0" borderId="4" xfId="0" applyNumberFormat="1" applyFont="1" applyBorder="1" applyAlignment="1">
      <alignment horizontal="center" vertical="center"/>
    </xf>
    <xf numFmtId="37" fontId="329" fillId="0" borderId="4" xfId="0" applyNumberFormat="1" applyFont="1" applyBorder="1" applyAlignment="1">
      <alignment horizontal="center" vertical="center"/>
    </xf>
    <xf numFmtId="37" fontId="330" fillId="0" borderId="4" xfId="0" applyNumberFormat="1" applyFont="1" applyBorder="1" applyAlignment="1">
      <alignment horizontal="center" vertical="center"/>
    </xf>
    <xf numFmtId="37" fontId="331" fillId="0" borderId="4" xfId="0" applyNumberFormat="1" applyFont="1" applyBorder="1" applyAlignment="1">
      <alignment horizontal="center" vertical="center"/>
    </xf>
    <xf numFmtId="37" fontId="332" fillId="0" borderId="4" xfId="0" applyNumberFormat="1" applyFont="1" applyBorder="1" applyAlignment="1">
      <alignment horizontal="center" vertical="center"/>
    </xf>
    <xf numFmtId="37" fontId="337" fillId="0" borderId="1" xfId="0" applyNumberFormat="1" applyFont="1" applyBorder="1" applyAlignment="1">
      <alignment horizontal="center" vertical="center"/>
    </xf>
    <xf numFmtId="37" fontId="353" fillId="0" borderId="1" xfId="0" applyNumberFormat="1" applyFont="1" applyBorder="1" applyAlignment="1">
      <alignment horizontal="center" vertical="center"/>
    </xf>
    <xf numFmtId="37" fontId="354" fillId="0" borderId="1" xfId="0" applyNumberFormat="1" applyFont="1" applyBorder="1" applyAlignment="1">
      <alignment horizontal="center" vertical="center"/>
    </xf>
    <xf numFmtId="37" fontId="355" fillId="0" borderId="1" xfId="0" applyNumberFormat="1" applyFont="1" applyBorder="1" applyAlignment="1">
      <alignment horizontal="center" vertical="center"/>
    </xf>
    <xf numFmtId="37" fontId="356" fillId="0" borderId="1" xfId="0" applyNumberFormat="1" applyFont="1" applyBorder="1" applyAlignment="1">
      <alignment horizontal="center" vertical="center"/>
    </xf>
    <xf numFmtId="37" fontId="361" fillId="0" borderId="3" xfId="0" applyNumberFormat="1" applyFont="1" applyBorder="1" applyAlignment="1">
      <alignment horizontal="center" vertical="center"/>
    </xf>
    <xf numFmtId="37" fontId="362" fillId="0" borderId="3" xfId="0" applyNumberFormat="1" applyFont="1" applyBorder="1" applyAlignment="1">
      <alignment horizontal="center" vertical="center"/>
    </xf>
    <xf numFmtId="37" fontId="363" fillId="0" borderId="3" xfId="0" applyNumberFormat="1" applyFont="1" applyBorder="1" applyAlignment="1">
      <alignment horizontal="center" vertical="center"/>
    </xf>
    <xf numFmtId="37" fontId="364" fillId="0" borderId="3" xfId="0" applyNumberFormat="1" applyFont="1" applyBorder="1" applyAlignment="1">
      <alignment horizontal="center" vertical="center"/>
    </xf>
    <xf numFmtId="37" fontId="365" fillId="0" borderId="3" xfId="0" applyNumberFormat="1" applyFont="1" applyBorder="1" applyAlignment="1">
      <alignment horizontal="center" vertical="center"/>
    </xf>
    <xf numFmtId="37" fontId="366" fillId="0" borderId="3" xfId="0" applyNumberFormat="1" applyFont="1" applyBorder="1" applyAlignment="1">
      <alignment horizontal="center" vertical="center"/>
    </xf>
    <xf numFmtId="37" fontId="367" fillId="0" borderId="3" xfId="0" applyNumberFormat="1" applyFont="1" applyBorder="1" applyAlignment="1">
      <alignment horizontal="center" vertical="center"/>
    </xf>
    <xf numFmtId="37" fontId="368" fillId="0" borderId="3" xfId="0" applyNumberFormat="1" applyFont="1" applyBorder="1" applyAlignment="1">
      <alignment horizontal="center" vertical="center"/>
    </xf>
    <xf numFmtId="37" fontId="369" fillId="0" borderId="3" xfId="0" applyNumberFormat="1" applyFont="1" applyBorder="1" applyAlignment="1">
      <alignment horizontal="center" vertical="center"/>
    </xf>
    <xf numFmtId="37" fontId="370" fillId="0" borderId="3" xfId="0" applyNumberFormat="1" applyFont="1" applyBorder="1" applyAlignment="1">
      <alignment horizontal="center" vertical="center"/>
    </xf>
    <xf numFmtId="37" fontId="371" fillId="0" borderId="3" xfId="0" applyNumberFormat="1" applyFont="1" applyBorder="1" applyAlignment="1">
      <alignment horizontal="center" vertical="center"/>
    </xf>
    <xf numFmtId="10" fontId="372" fillId="0" borderId="3" xfId="0" applyNumberFormat="1" applyFont="1" applyBorder="1" applyAlignment="1">
      <alignment horizontal="center" vertical="center"/>
    </xf>
    <xf numFmtId="37" fontId="373" fillId="0" borderId="4" xfId="0" applyNumberFormat="1" applyFont="1" applyBorder="1" applyAlignment="1">
      <alignment horizontal="center" vertical="center"/>
    </xf>
    <xf numFmtId="37" fontId="374" fillId="0" borderId="4" xfId="0" applyNumberFormat="1" applyFont="1" applyBorder="1" applyAlignment="1">
      <alignment horizontal="center" vertical="center"/>
    </xf>
    <xf numFmtId="37" fontId="375" fillId="0" borderId="4" xfId="0" applyNumberFormat="1" applyFont="1" applyBorder="1" applyAlignment="1">
      <alignment horizontal="center" vertical="center"/>
    </xf>
    <xf numFmtId="37" fontId="376" fillId="0" borderId="4" xfId="0" applyNumberFormat="1" applyFont="1" applyBorder="1" applyAlignment="1">
      <alignment horizontal="center" vertical="center"/>
    </xf>
    <xf numFmtId="37" fontId="377" fillId="0" borderId="4" xfId="0" applyNumberFormat="1" applyFont="1" applyBorder="1" applyAlignment="1">
      <alignment horizontal="center" vertical="center"/>
    </xf>
    <xf numFmtId="37" fontId="378" fillId="0" borderId="4" xfId="0" applyNumberFormat="1" applyFont="1" applyBorder="1" applyAlignment="1">
      <alignment horizontal="center" vertical="center"/>
    </xf>
    <xf numFmtId="37" fontId="379" fillId="0" borderId="4" xfId="0" applyNumberFormat="1" applyFont="1" applyBorder="1" applyAlignment="1">
      <alignment horizontal="center" vertical="center"/>
    </xf>
    <xf numFmtId="37" fontId="380" fillId="0" borderId="4" xfId="0" applyNumberFormat="1" applyFont="1" applyBorder="1" applyAlignment="1">
      <alignment horizontal="center" vertical="center"/>
    </xf>
    <xf numFmtId="37" fontId="381" fillId="0" borderId="4" xfId="0" applyNumberFormat="1" applyFont="1" applyBorder="1" applyAlignment="1">
      <alignment horizontal="center" vertical="center"/>
    </xf>
    <xf numFmtId="37" fontId="382" fillId="0" borderId="4" xfId="0" applyNumberFormat="1" applyFont="1" applyBorder="1" applyAlignment="1">
      <alignment horizontal="center" vertical="center"/>
    </xf>
    <xf numFmtId="37" fontId="383" fillId="0" borderId="4" xfId="0" applyNumberFormat="1" applyFont="1" applyBorder="1" applyAlignment="1">
      <alignment horizontal="center" vertical="center"/>
    </xf>
    <xf numFmtId="37" fontId="388" fillId="0" borderId="1" xfId="0" applyNumberFormat="1" applyFont="1" applyBorder="1" applyAlignment="1">
      <alignment horizontal="center" vertical="center"/>
    </xf>
    <xf numFmtId="37" fontId="389" fillId="0" borderId="1" xfId="0" applyNumberFormat="1" applyFont="1" applyBorder="1" applyAlignment="1">
      <alignment horizontal="center" vertical="center"/>
    </xf>
    <xf numFmtId="37" fontId="390" fillId="0" borderId="1" xfId="0" applyNumberFormat="1" applyFont="1" applyBorder="1" applyAlignment="1">
      <alignment horizontal="center" vertical="center"/>
    </xf>
    <xf numFmtId="37" fontId="391" fillId="0" borderId="1" xfId="0" applyNumberFormat="1" applyFont="1" applyBorder="1" applyAlignment="1">
      <alignment horizontal="center" vertical="center" wrapText="1"/>
    </xf>
    <xf numFmtId="37" fontId="392" fillId="0" borderId="1" xfId="0" applyNumberFormat="1" applyFont="1" applyBorder="1" applyAlignment="1">
      <alignment horizontal="center" vertical="center" wrapText="1"/>
    </xf>
    <xf numFmtId="37" fontId="393" fillId="0" borderId="0" xfId="0" applyNumberFormat="1" applyFont="1" applyAlignment="1">
      <alignment horizontal="right" vertical="center"/>
    </xf>
    <xf numFmtId="37" fontId="394" fillId="0" borderId="0" xfId="0" applyNumberFormat="1" applyFont="1" applyAlignment="1">
      <alignment horizontal="center" vertical="center"/>
    </xf>
    <xf numFmtId="10" fontId="395" fillId="0" borderId="0" xfId="0" applyNumberFormat="1" applyFont="1" applyAlignment="1">
      <alignment horizontal="center" vertical="center"/>
    </xf>
    <xf numFmtId="10" fontId="396" fillId="0" borderId="0" xfId="0" applyNumberFormat="1" applyFont="1" applyAlignment="1">
      <alignment horizontal="center" vertical="center"/>
    </xf>
    <xf numFmtId="37" fontId="397" fillId="0" borderId="0" xfId="0" applyNumberFormat="1" applyFont="1" applyAlignment="1">
      <alignment horizontal="right" vertical="center"/>
    </xf>
    <xf numFmtId="37" fontId="398" fillId="0" borderId="0" xfId="0" applyNumberFormat="1" applyFont="1" applyAlignment="1">
      <alignment horizontal="center" vertical="center"/>
    </xf>
    <xf numFmtId="10" fontId="399" fillId="0" borderId="0" xfId="0" applyNumberFormat="1" applyFont="1" applyAlignment="1">
      <alignment horizontal="center" vertical="center"/>
    </xf>
    <xf numFmtId="10" fontId="400" fillId="0" borderId="0" xfId="0" applyNumberFormat="1" applyFont="1" applyAlignment="1">
      <alignment horizontal="center" vertical="center"/>
    </xf>
    <xf numFmtId="37" fontId="401" fillId="0" borderId="0" xfId="0" applyNumberFormat="1" applyFont="1" applyAlignment="1">
      <alignment horizontal="right" vertical="center"/>
    </xf>
    <xf numFmtId="37" fontId="402" fillId="0" borderId="0" xfId="0" applyNumberFormat="1" applyFont="1" applyAlignment="1">
      <alignment horizontal="center" vertical="center"/>
    </xf>
    <xf numFmtId="10" fontId="403" fillId="0" borderId="0" xfId="0" applyNumberFormat="1" applyFont="1" applyAlignment="1">
      <alignment horizontal="center" vertical="center"/>
    </xf>
    <xf numFmtId="10" fontId="404" fillId="0" borderId="0" xfId="0" applyNumberFormat="1" applyFont="1" applyAlignment="1">
      <alignment horizontal="center" vertical="center"/>
    </xf>
    <xf numFmtId="37" fontId="405" fillId="0" borderId="0" xfId="0" applyNumberFormat="1" applyFont="1" applyAlignment="1">
      <alignment horizontal="right" vertical="center"/>
    </xf>
    <xf numFmtId="37" fontId="406" fillId="0" borderId="0" xfId="0" applyNumberFormat="1" applyFont="1" applyAlignment="1">
      <alignment horizontal="center" vertical="center"/>
    </xf>
    <xf numFmtId="10" fontId="407" fillId="0" borderId="0" xfId="0" applyNumberFormat="1" applyFont="1" applyAlignment="1">
      <alignment horizontal="center" vertical="center"/>
    </xf>
    <xf numFmtId="10" fontId="408" fillId="0" borderId="0" xfId="0" applyNumberFormat="1" applyFont="1" applyAlignment="1">
      <alignment horizontal="center" vertical="center"/>
    </xf>
    <xf numFmtId="37" fontId="409" fillId="0" borderId="1" xfId="0" applyNumberFormat="1" applyFont="1" applyBorder="1" applyAlignment="1">
      <alignment horizontal="center" vertical="center"/>
    </xf>
    <xf numFmtId="37" fontId="410" fillId="0" borderId="3" xfId="0" applyNumberFormat="1" applyFont="1" applyBorder="1" applyAlignment="1">
      <alignment horizontal="center" vertical="center"/>
    </xf>
    <xf numFmtId="10" fontId="411" fillId="0" borderId="3" xfId="0" applyNumberFormat="1" applyFont="1" applyBorder="1" applyAlignment="1">
      <alignment horizontal="center" vertical="center"/>
    </xf>
    <xf numFmtId="10" fontId="412" fillId="0" borderId="3" xfId="0" applyNumberFormat="1" applyFont="1" applyBorder="1" applyAlignment="1">
      <alignment horizontal="center" vertical="center"/>
    </xf>
    <xf numFmtId="37" fontId="413" fillId="0" borderId="4" xfId="0" applyNumberFormat="1" applyFont="1" applyBorder="1" applyAlignment="1">
      <alignment horizontal="center" vertical="center"/>
    </xf>
    <xf numFmtId="37" fontId="414" fillId="0" borderId="4" xfId="0" applyNumberFormat="1" applyFont="1" applyBorder="1" applyAlignment="1">
      <alignment horizontal="center" vertical="center"/>
    </xf>
    <xf numFmtId="37" fontId="415" fillId="0" borderId="4" xfId="0" applyNumberFormat="1" applyFont="1" applyBorder="1" applyAlignment="1">
      <alignment horizontal="center" vertical="center"/>
    </xf>
    <xf numFmtId="37" fontId="423" fillId="0" borderId="1" xfId="0" applyNumberFormat="1" applyFont="1" applyBorder="1" applyAlignment="1">
      <alignment horizontal="center" vertical="center"/>
    </xf>
    <xf numFmtId="37" fontId="424" fillId="0" borderId="1" xfId="0" applyNumberFormat="1" applyFont="1" applyBorder="1" applyAlignment="1">
      <alignment horizontal="center" vertical="center" wrapText="1"/>
    </xf>
    <xf numFmtId="37" fontId="425" fillId="0" borderId="1" xfId="0" applyNumberFormat="1" applyFont="1" applyBorder="1" applyAlignment="1">
      <alignment horizontal="center" vertical="center" wrapText="1"/>
    </xf>
    <xf numFmtId="37" fontId="426" fillId="0" borderId="1" xfId="0" applyNumberFormat="1" applyFont="1" applyBorder="1" applyAlignment="1">
      <alignment horizontal="center" vertical="center" wrapText="1"/>
    </xf>
    <xf numFmtId="37" fontId="427" fillId="0" borderId="1" xfId="0" applyNumberFormat="1" applyFont="1" applyBorder="1" applyAlignment="1">
      <alignment horizontal="center" vertical="center" wrapText="1"/>
    </xf>
    <xf numFmtId="37" fontId="428" fillId="0" borderId="1" xfId="0" applyNumberFormat="1" applyFont="1" applyBorder="1" applyAlignment="1">
      <alignment horizontal="center" vertical="center" wrapText="1"/>
    </xf>
    <xf numFmtId="37" fontId="429" fillId="0" borderId="1" xfId="0" applyNumberFormat="1" applyFont="1" applyBorder="1" applyAlignment="1">
      <alignment horizontal="center" vertical="center" wrapText="1"/>
    </xf>
    <xf numFmtId="37" fontId="430" fillId="0" borderId="1" xfId="0" applyNumberFormat="1" applyFont="1" applyBorder="1" applyAlignment="1">
      <alignment horizontal="center" vertical="center" wrapText="1"/>
    </xf>
    <xf numFmtId="37" fontId="431" fillId="0" borderId="1" xfId="0" applyNumberFormat="1" applyFont="1" applyBorder="1" applyAlignment="1">
      <alignment horizontal="center" vertical="center" wrapText="1"/>
    </xf>
    <xf numFmtId="37" fontId="432" fillId="0" borderId="1" xfId="0" applyNumberFormat="1" applyFont="1" applyBorder="1" applyAlignment="1">
      <alignment horizontal="center" vertical="center" wrapText="1"/>
    </xf>
    <xf numFmtId="37" fontId="433" fillId="0" borderId="0" xfId="0" applyNumberFormat="1" applyFont="1" applyAlignment="1">
      <alignment horizontal="center" vertical="center" wrapText="1"/>
    </xf>
    <xf numFmtId="37" fontId="434" fillId="0" borderId="0" xfId="0" applyNumberFormat="1" applyFont="1" applyAlignment="1">
      <alignment horizontal="center" vertical="center"/>
    </xf>
    <xf numFmtId="37" fontId="435" fillId="0" borderId="0" xfId="0" applyNumberFormat="1" applyFont="1" applyAlignment="1">
      <alignment horizontal="center" vertical="center"/>
    </xf>
    <xf numFmtId="37" fontId="436" fillId="0" borderId="0" xfId="0" applyNumberFormat="1" applyFont="1" applyAlignment="1">
      <alignment horizontal="center" vertical="center"/>
    </xf>
    <xf numFmtId="37" fontId="437" fillId="0" borderId="0" xfId="0" applyNumberFormat="1" applyFont="1" applyAlignment="1">
      <alignment horizontal="center" vertical="center"/>
    </xf>
    <xf numFmtId="37" fontId="438" fillId="0" borderId="0" xfId="0" applyNumberFormat="1" applyFont="1" applyAlignment="1">
      <alignment horizontal="center" vertical="center"/>
    </xf>
    <xf numFmtId="37" fontId="439" fillId="0" borderId="0" xfId="0" applyNumberFormat="1" applyFont="1" applyAlignment="1">
      <alignment horizontal="center" vertical="center" wrapText="1"/>
    </xf>
    <xf numFmtId="37" fontId="440" fillId="0" borderId="0" xfId="0" applyNumberFormat="1" applyFont="1" applyAlignment="1">
      <alignment horizontal="center" vertical="center"/>
    </xf>
    <xf numFmtId="37" fontId="441" fillId="0" borderId="0" xfId="0" applyNumberFormat="1" applyFont="1" applyAlignment="1">
      <alignment horizontal="center" vertical="center"/>
    </xf>
    <xf numFmtId="37" fontId="442" fillId="0" borderId="0" xfId="0" applyNumberFormat="1" applyFont="1" applyAlignment="1">
      <alignment horizontal="center" vertical="center"/>
    </xf>
    <xf numFmtId="37" fontId="443" fillId="0" borderId="0" xfId="0" applyNumberFormat="1" applyFont="1" applyAlignment="1">
      <alignment horizontal="center" vertical="center"/>
    </xf>
    <xf numFmtId="37" fontId="444" fillId="0" borderId="0" xfId="0" applyNumberFormat="1" applyFont="1" applyAlignment="1">
      <alignment horizontal="center" vertical="center"/>
    </xf>
    <xf numFmtId="37" fontId="445" fillId="0" borderId="3" xfId="0" applyNumberFormat="1" applyFont="1" applyBorder="1" applyAlignment="1">
      <alignment horizontal="center" vertical="center"/>
    </xf>
    <xf numFmtId="37" fontId="446" fillId="0" borderId="3" xfId="0" applyNumberFormat="1" applyFont="1" applyBorder="1" applyAlignment="1">
      <alignment horizontal="center" vertical="center"/>
    </xf>
    <xf numFmtId="37" fontId="447" fillId="0" borderId="3" xfId="0" applyNumberFormat="1" applyFont="1" applyBorder="1" applyAlignment="1">
      <alignment horizontal="center" vertical="center"/>
    </xf>
    <xf numFmtId="37" fontId="448" fillId="0" borderId="3" xfId="0" applyNumberFormat="1" applyFont="1" applyBorder="1" applyAlignment="1">
      <alignment horizontal="center" vertical="center"/>
    </xf>
    <xf numFmtId="37" fontId="449" fillId="0" borderId="3" xfId="0" applyNumberFormat="1" applyFont="1" applyBorder="1" applyAlignment="1">
      <alignment horizontal="center" vertical="center"/>
    </xf>
    <xf numFmtId="37" fontId="450" fillId="0" borderId="3" xfId="0" applyNumberFormat="1" applyFont="1" applyBorder="1" applyAlignment="1">
      <alignment horizontal="center" vertical="center"/>
    </xf>
    <xf numFmtId="37" fontId="451" fillId="0" borderId="3" xfId="0" applyNumberFormat="1" applyFont="1" applyBorder="1" applyAlignment="1">
      <alignment horizontal="center" vertical="center"/>
    </xf>
    <xf numFmtId="37" fontId="452" fillId="0" borderId="4" xfId="0" applyNumberFormat="1" applyFont="1" applyBorder="1" applyAlignment="1">
      <alignment horizontal="center" vertical="center"/>
    </xf>
    <xf numFmtId="37" fontId="453" fillId="0" borderId="4" xfId="0" applyNumberFormat="1" applyFont="1" applyBorder="1" applyAlignment="1">
      <alignment horizontal="center" vertical="center"/>
    </xf>
    <xf numFmtId="37" fontId="454" fillId="0" borderId="4" xfId="0" applyNumberFormat="1" applyFont="1" applyBorder="1" applyAlignment="1">
      <alignment horizontal="center" vertical="center"/>
    </xf>
    <xf numFmtId="37" fontId="455" fillId="0" borderId="4" xfId="0" applyNumberFormat="1" applyFont="1" applyBorder="1" applyAlignment="1">
      <alignment horizontal="center" vertical="center"/>
    </xf>
    <xf numFmtId="37" fontId="456" fillId="0" borderId="4" xfId="0" applyNumberFormat="1" applyFont="1" applyBorder="1" applyAlignment="1">
      <alignment horizontal="center" vertical="center"/>
    </xf>
    <xf numFmtId="37" fontId="457" fillId="0" borderId="4" xfId="0" applyNumberFormat="1" applyFont="1" applyBorder="1" applyAlignment="1">
      <alignment horizontal="center" vertical="center"/>
    </xf>
    <xf numFmtId="37" fontId="464" fillId="0" borderId="0" xfId="0" applyNumberFormat="1" applyFont="1" applyAlignment="1">
      <alignment horizontal="center" vertical="center"/>
    </xf>
    <xf numFmtId="37" fontId="465" fillId="0" borderId="1" xfId="0" applyNumberFormat="1" applyFont="1" applyBorder="1" applyAlignment="1">
      <alignment horizontal="center" vertical="center" wrapText="1"/>
    </xf>
    <xf numFmtId="37" fontId="466" fillId="0" borderId="1" xfId="0" applyNumberFormat="1" applyFont="1" applyBorder="1" applyAlignment="1">
      <alignment horizontal="center" vertical="center" wrapText="1"/>
    </xf>
    <xf numFmtId="37" fontId="467" fillId="0" borderId="1" xfId="0" applyNumberFormat="1" applyFont="1" applyBorder="1" applyAlignment="1">
      <alignment horizontal="center" vertical="center" wrapText="1"/>
    </xf>
    <xf numFmtId="37" fontId="468" fillId="0" borderId="1" xfId="0" applyNumberFormat="1" applyFont="1" applyBorder="1" applyAlignment="1">
      <alignment horizontal="center" vertical="center" wrapText="1"/>
    </xf>
    <xf numFmtId="37" fontId="469" fillId="0" borderId="1" xfId="0" applyNumberFormat="1" applyFont="1" applyBorder="1" applyAlignment="1">
      <alignment horizontal="center" vertical="center" wrapText="1"/>
    </xf>
    <xf numFmtId="37" fontId="470" fillId="0" borderId="1" xfId="0" applyNumberFormat="1" applyFont="1" applyBorder="1" applyAlignment="1">
      <alignment horizontal="center" vertical="center" wrapText="1"/>
    </xf>
    <xf numFmtId="37" fontId="471" fillId="0" borderId="1" xfId="0" applyNumberFormat="1" applyFont="1" applyBorder="1" applyAlignment="1">
      <alignment horizontal="center" vertical="center" wrapText="1"/>
    </xf>
    <xf numFmtId="37" fontId="472" fillId="0" borderId="1" xfId="0" applyNumberFormat="1" applyFont="1" applyBorder="1" applyAlignment="1">
      <alignment horizontal="center" vertical="center" wrapText="1"/>
    </xf>
    <xf numFmtId="37" fontId="473" fillId="0" borderId="1" xfId="0" applyNumberFormat="1" applyFont="1" applyBorder="1" applyAlignment="1">
      <alignment horizontal="center" vertical="center" wrapText="1"/>
    </xf>
    <xf numFmtId="37" fontId="474" fillId="0" borderId="0" xfId="0" applyNumberFormat="1" applyFont="1" applyAlignment="1">
      <alignment horizontal="center" vertical="center" wrapText="1"/>
    </xf>
    <xf numFmtId="37" fontId="475" fillId="0" borderId="0" xfId="0" applyNumberFormat="1" applyFont="1" applyAlignment="1">
      <alignment horizontal="center" vertical="center"/>
    </xf>
    <xf numFmtId="37" fontId="476" fillId="0" borderId="0" xfId="0" applyNumberFormat="1" applyFont="1" applyAlignment="1">
      <alignment horizontal="center" vertical="center"/>
    </xf>
    <xf numFmtId="37" fontId="477" fillId="0" borderId="0" xfId="0" applyNumberFormat="1" applyFont="1" applyAlignment="1">
      <alignment horizontal="center" vertical="center"/>
    </xf>
    <xf numFmtId="37" fontId="478" fillId="0" borderId="0" xfId="0" applyNumberFormat="1" applyFont="1" applyAlignment="1">
      <alignment horizontal="center" vertical="center"/>
    </xf>
    <xf numFmtId="37" fontId="479" fillId="0" borderId="0" xfId="0" applyNumberFormat="1" applyFont="1" applyAlignment="1">
      <alignment horizontal="center" vertical="center"/>
    </xf>
    <xf numFmtId="37" fontId="480" fillId="0" borderId="0" xfId="0" applyNumberFormat="1" applyFont="1" applyAlignment="1">
      <alignment horizontal="center" vertical="center"/>
    </xf>
    <xf numFmtId="37" fontId="481" fillId="0" borderId="0" xfId="0" applyNumberFormat="1" applyFont="1" applyAlignment="1">
      <alignment horizontal="center" vertical="center" wrapText="1"/>
    </xf>
    <xf numFmtId="37" fontId="482" fillId="0" borderId="0" xfId="0" applyNumberFormat="1" applyFont="1" applyAlignment="1">
      <alignment horizontal="center" vertical="center"/>
    </xf>
    <xf numFmtId="37" fontId="483" fillId="0" borderId="0" xfId="0" applyNumberFormat="1" applyFont="1" applyAlignment="1">
      <alignment horizontal="center" vertical="center"/>
    </xf>
    <xf numFmtId="37" fontId="484" fillId="0" borderId="0" xfId="0" applyNumberFormat="1" applyFont="1" applyAlignment="1">
      <alignment horizontal="center" vertical="center"/>
    </xf>
    <xf numFmtId="37" fontId="485" fillId="0" borderId="0" xfId="0" applyNumberFormat="1" applyFont="1" applyAlignment="1">
      <alignment horizontal="center" vertical="center"/>
    </xf>
    <xf numFmtId="37" fontId="486" fillId="0" borderId="0" xfId="0" applyNumberFormat="1" applyFont="1" applyAlignment="1">
      <alignment horizontal="center" vertical="center"/>
    </xf>
    <xf numFmtId="37" fontId="487" fillId="0" borderId="0" xfId="0" applyNumberFormat="1" applyFont="1" applyAlignment="1">
      <alignment horizontal="center" vertical="center"/>
    </xf>
    <xf numFmtId="37" fontId="488" fillId="0" borderId="0" xfId="0" applyNumberFormat="1" applyFont="1" applyAlignment="1">
      <alignment horizontal="center" vertical="center" wrapText="1"/>
    </xf>
    <xf numFmtId="37" fontId="489" fillId="0" borderId="0" xfId="0" applyNumberFormat="1" applyFont="1" applyAlignment="1">
      <alignment horizontal="center" vertical="center"/>
    </xf>
    <xf numFmtId="37" fontId="490" fillId="0" borderId="0" xfId="0" applyNumberFormat="1" applyFont="1" applyAlignment="1">
      <alignment horizontal="center" vertical="center"/>
    </xf>
    <xf numFmtId="37" fontId="491" fillId="0" borderId="0" xfId="0" applyNumberFormat="1" applyFont="1" applyAlignment="1">
      <alignment horizontal="center" vertical="center"/>
    </xf>
    <xf numFmtId="37" fontId="492" fillId="0" borderId="3" xfId="0" applyNumberFormat="1" applyFont="1" applyBorder="1" applyAlignment="1">
      <alignment horizontal="center" vertical="center"/>
    </xf>
    <xf numFmtId="37" fontId="493" fillId="0" borderId="3" xfId="0" applyNumberFormat="1" applyFont="1" applyBorder="1" applyAlignment="1">
      <alignment horizontal="center" vertical="center"/>
    </xf>
    <xf numFmtId="37" fontId="494" fillId="0" borderId="3" xfId="0" applyNumberFormat="1" applyFont="1" applyBorder="1" applyAlignment="1">
      <alignment horizontal="center" vertical="center"/>
    </xf>
    <xf numFmtId="37" fontId="495" fillId="0" borderId="3" xfId="0" applyNumberFormat="1" applyFont="1" applyBorder="1" applyAlignment="1">
      <alignment horizontal="center" vertical="center"/>
    </xf>
    <xf numFmtId="37" fontId="496" fillId="0" borderId="3" xfId="0" applyNumberFormat="1" applyFont="1" applyBorder="1" applyAlignment="1">
      <alignment horizontal="center" vertical="center"/>
    </xf>
    <xf numFmtId="37" fontId="497" fillId="0" borderId="3" xfId="0" applyNumberFormat="1" applyFont="1" applyBorder="1" applyAlignment="1">
      <alignment horizontal="center" vertical="center"/>
    </xf>
    <xf numFmtId="37" fontId="498" fillId="0" borderId="3" xfId="0" applyNumberFormat="1" applyFont="1" applyBorder="1" applyAlignment="1">
      <alignment horizontal="center" vertical="center"/>
    </xf>
    <xf numFmtId="37" fontId="499" fillId="0" borderId="4" xfId="0" applyNumberFormat="1" applyFont="1" applyBorder="1" applyAlignment="1">
      <alignment horizontal="center" vertical="center"/>
    </xf>
    <xf numFmtId="37" fontId="500" fillId="0" borderId="4" xfId="0" applyNumberFormat="1" applyFont="1" applyBorder="1" applyAlignment="1">
      <alignment horizontal="center" vertical="center"/>
    </xf>
    <xf numFmtId="37" fontId="501" fillId="0" borderId="4" xfId="0" applyNumberFormat="1" applyFont="1" applyBorder="1" applyAlignment="1">
      <alignment horizontal="center" vertical="center"/>
    </xf>
    <xf numFmtId="37" fontId="502" fillId="0" borderId="4" xfId="0" applyNumberFormat="1" applyFont="1" applyBorder="1" applyAlignment="1">
      <alignment horizontal="center" vertical="center"/>
    </xf>
    <xf numFmtId="37" fontId="503" fillId="0" borderId="4" xfId="0" applyNumberFormat="1" applyFont="1" applyBorder="1" applyAlignment="1">
      <alignment horizontal="center" vertical="center"/>
    </xf>
    <xf numFmtId="37" fontId="504" fillId="0" borderId="4" xfId="0" applyNumberFormat="1" applyFont="1" applyBorder="1" applyAlignment="1">
      <alignment horizontal="center" vertical="center"/>
    </xf>
    <xf numFmtId="37" fontId="511" fillId="0" borderId="0" xfId="0" applyNumberFormat="1" applyFont="1" applyAlignment="1">
      <alignment horizontal="center" vertical="center"/>
    </xf>
    <xf numFmtId="37" fontId="512" fillId="0" borderId="1" xfId="0" applyNumberFormat="1" applyFont="1" applyBorder="1" applyAlignment="1">
      <alignment horizontal="center" vertical="center" wrapText="1"/>
    </xf>
    <xf numFmtId="37" fontId="513" fillId="0" borderId="1" xfId="0" applyNumberFormat="1" applyFont="1" applyBorder="1" applyAlignment="1">
      <alignment horizontal="center" vertical="center" wrapText="1"/>
    </xf>
    <xf numFmtId="37" fontId="514" fillId="0" borderId="1" xfId="0" applyNumberFormat="1" applyFont="1" applyBorder="1" applyAlignment="1">
      <alignment horizontal="center" vertical="center" wrapText="1"/>
    </xf>
    <xf numFmtId="37" fontId="515" fillId="0" borderId="1" xfId="0" applyNumberFormat="1" applyFont="1" applyBorder="1" applyAlignment="1">
      <alignment horizontal="center" vertical="center" wrapText="1"/>
    </xf>
    <xf numFmtId="37" fontId="516" fillId="0" borderId="1" xfId="0" applyNumberFormat="1" applyFont="1" applyBorder="1" applyAlignment="1">
      <alignment horizontal="center" vertical="center" wrapText="1"/>
    </xf>
    <xf numFmtId="37" fontId="517" fillId="0" borderId="1" xfId="0" applyNumberFormat="1" applyFont="1" applyBorder="1" applyAlignment="1">
      <alignment horizontal="center" vertical="center" wrapText="1"/>
    </xf>
    <xf numFmtId="37" fontId="518" fillId="0" borderId="1" xfId="0" applyNumberFormat="1" applyFont="1" applyBorder="1" applyAlignment="1">
      <alignment horizontal="center" vertical="center" wrapText="1"/>
    </xf>
    <xf numFmtId="37" fontId="519" fillId="0" borderId="1" xfId="0" applyNumberFormat="1" applyFont="1" applyBorder="1" applyAlignment="1">
      <alignment horizontal="center" vertical="center" wrapText="1"/>
    </xf>
    <xf numFmtId="37" fontId="520" fillId="0" borderId="0" xfId="0" applyNumberFormat="1" applyFont="1" applyAlignment="1">
      <alignment horizontal="center" vertical="center" wrapText="1"/>
    </xf>
    <xf numFmtId="37" fontId="521" fillId="0" borderId="0" xfId="0" applyNumberFormat="1" applyFont="1" applyAlignment="1">
      <alignment horizontal="center" vertical="center"/>
    </xf>
    <xf numFmtId="37" fontId="522" fillId="0" borderId="0" xfId="0" applyNumberFormat="1" applyFont="1" applyAlignment="1">
      <alignment horizontal="center" vertical="center"/>
    </xf>
    <xf numFmtId="37" fontId="523" fillId="0" borderId="0" xfId="0" applyNumberFormat="1" applyFont="1" applyAlignment="1">
      <alignment horizontal="center" vertical="center"/>
    </xf>
    <xf numFmtId="37" fontId="524" fillId="0" borderId="0" xfId="0" applyNumberFormat="1" applyFont="1" applyAlignment="1">
      <alignment horizontal="center" vertical="center"/>
    </xf>
    <xf numFmtId="37" fontId="525" fillId="0" borderId="0" xfId="0" applyNumberFormat="1" applyFont="1" applyAlignment="1">
      <alignment horizontal="center" vertical="center"/>
    </xf>
    <xf numFmtId="37" fontId="526" fillId="0" borderId="0" xfId="0" applyNumberFormat="1" applyFont="1" applyAlignment="1">
      <alignment horizontal="center" vertical="center"/>
    </xf>
    <xf numFmtId="37" fontId="527" fillId="0" borderId="0" xfId="0" applyNumberFormat="1" applyFont="1" applyAlignment="1">
      <alignment horizontal="center" vertical="center"/>
    </xf>
    <xf numFmtId="37" fontId="528" fillId="0" borderId="0" xfId="0" applyNumberFormat="1" applyFont="1" applyAlignment="1">
      <alignment horizontal="center" vertical="center"/>
    </xf>
    <xf numFmtId="37" fontId="529" fillId="0" borderId="0" xfId="0" applyNumberFormat="1" applyFont="1" applyAlignment="1">
      <alignment horizontal="center" vertical="center" wrapText="1"/>
    </xf>
    <xf numFmtId="37" fontId="530" fillId="0" borderId="0" xfId="0" applyNumberFormat="1" applyFont="1" applyAlignment="1">
      <alignment horizontal="center" vertical="center"/>
    </xf>
    <xf numFmtId="37" fontId="531" fillId="0" borderId="0" xfId="0" applyNumberFormat="1" applyFont="1" applyAlignment="1">
      <alignment horizontal="center" vertical="center"/>
    </xf>
    <xf numFmtId="37" fontId="532" fillId="0" borderId="0" xfId="0" applyNumberFormat="1" applyFont="1" applyAlignment="1">
      <alignment horizontal="center" vertical="center"/>
    </xf>
    <xf numFmtId="37" fontId="533" fillId="0" borderId="0" xfId="0" applyNumberFormat="1" applyFont="1" applyAlignment="1">
      <alignment horizontal="center" vertical="center"/>
    </xf>
    <xf numFmtId="37" fontId="534" fillId="0" borderId="0" xfId="0" applyNumberFormat="1" applyFont="1" applyAlignment="1">
      <alignment horizontal="center" vertical="center" wrapText="1"/>
    </xf>
    <xf numFmtId="37" fontId="535" fillId="0" borderId="0" xfId="0" applyNumberFormat="1" applyFont="1" applyAlignment="1">
      <alignment horizontal="center" vertical="center"/>
    </xf>
    <xf numFmtId="37" fontId="536" fillId="0" borderId="0" xfId="0" applyNumberFormat="1" applyFont="1" applyAlignment="1">
      <alignment horizontal="center" vertical="center"/>
    </xf>
    <xf numFmtId="37" fontId="537" fillId="0" borderId="0" xfId="0" applyNumberFormat="1" applyFont="1" applyAlignment="1">
      <alignment horizontal="center" vertical="center"/>
    </xf>
    <xf numFmtId="37" fontId="538" fillId="0" borderId="0" xfId="0" applyNumberFormat="1" applyFont="1" applyAlignment="1">
      <alignment horizontal="center" vertical="center"/>
    </xf>
    <xf numFmtId="37" fontId="539" fillId="0" borderId="0" xfId="0" applyNumberFormat="1" applyFont="1" applyAlignment="1">
      <alignment horizontal="center" vertical="center"/>
    </xf>
    <xf numFmtId="37" fontId="540" fillId="0" borderId="0" xfId="0" applyNumberFormat="1" applyFont="1" applyAlignment="1">
      <alignment horizontal="center" vertical="center"/>
    </xf>
    <xf numFmtId="37" fontId="541" fillId="0" borderId="0" xfId="0" applyNumberFormat="1" applyFont="1" applyAlignment="1">
      <alignment horizontal="center" vertical="center"/>
    </xf>
    <xf numFmtId="37" fontId="542" fillId="0" borderId="0" xfId="0" applyNumberFormat="1" applyFont="1" applyAlignment="1">
      <alignment horizontal="center" vertical="center"/>
    </xf>
    <xf numFmtId="37" fontId="543" fillId="0" borderId="0" xfId="0" applyNumberFormat="1" applyFont="1" applyAlignment="1">
      <alignment horizontal="center" vertical="center" wrapText="1"/>
    </xf>
    <xf numFmtId="37" fontId="544" fillId="0" borderId="0" xfId="0" applyNumberFormat="1" applyFont="1" applyAlignment="1">
      <alignment horizontal="center" vertical="center"/>
    </xf>
    <xf numFmtId="37" fontId="545" fillId="0" borderId="0" xfId="0" applyNumberFormat="1" applyFont="1" applyAlignment="1">
      <alignment horizontal="center" vertical="center"/>
    </xf>
    <xf numFmtId="37" fontId="546" fillId="0" borderId="0" xfId="0" applyNumberFormat="1" applyFont="1" applyAlignment="1">
      <alignment horizontal="center" vertical="center"/>
    </xf>
    <xf numFmtId="37" fontId="547" fillId="0" borderId="0" xfId="0" applyNumberFormat="1" applyFont="1" applyAlignment="1">
      <alignment horizontal="center" vertical="center"/>
    </xf>
    <xf numFmtId="37" fontId="548" fillId="0" borderId="0" xfId="0" applyNumberFormat="1" applyFont="1" applyAlignment="1">
      <alignment horizontal="center" vertical="center" wrapText="1"/>
    </xf>
    <xf numFmtId="37" fontId="549" fillId="0" borderId="0" xfId="0" applyNumberFormat="1" applyFont="1" applyAlignment="1">
      <alignment horizontal="center" vertical="center"/>
    </xf>
    <xf numFmtId="37" fontId="550" fillId="0" borderId="0" xfId="0" applyNumberFormat="1" applyFont="1" applyAlignment="1">
      <alignment horizontal="center" vertical="center"/>
    </xf>
    <xf numFmtId="37" fontId="551" fillId="0" borderId="0" xfId="0" applyNumberFormat="1" applyFont="1" applyAlignment="1">
      <alignment horizontal="center" vertical="center"/>
    </xf>
    <xf numFmtId="37" fontId="552" fillId="0" borderId="0" xfId="0" applyNumberFormat="1" applyFont="1" applyAlignment="1">
      <alignment horizontal="center" vertical="center"/>
    </xf>
    <xf numFmtId="37" fontId="553" fillId="0" borderId="0" xfId="0" applyNumberFormat="1" applyFont="1" applyAlignment="1">
      <alignment horizontal="center" vertical="center" wrapText="1"/>
    </xf>
    <xf numFmtId="37" fontId="554" fillId="0" borderId="0" xfId="0" applyNumberFormat="1" applyFont="1" applyAlignment="1">
      <alignment horizontal="center" vertical="center"/>
    </xf>
    <xf numFmtId="37" fontId="555" fillId="0" borderId="0" xfId="0" applyNumberFormat="1" applyFont="1" applyAlignment="1">
      <alignment horizontal="center" vertical="center"/>
    </xf>
    <xf numFmtId="37" fontId="556" fillId="0" borderId="0" xfId="0" applyNumberFormat="1" applyFont="1" applyAlignment="1">
      <alignment horizontal="center" vertical="center"/>
    </xf>
    <xf numFmtId="37" fontId="557" fillId="0" borderId="0" xfId="0" applyNumberFormat="1" applyFont="1" applyAlignment="1">
      <alignment horizontal="center" vertical="center"/>
    </xf>
    <xf numFmtId="37" fontId="558" fillId="0" borderId="0" xfId="0" applyNumberFormat="1" applyFont="1" applyAlignment="1">
      <alignment horizontal="center" vertical="center"/>
    </xf>
    <xf numFmtId="37" fontId="559" fillId="0" borderId="0" xfId="0" applyNumberFormat="1" applyFont="1" applyAlignment="1">
      <alignment horizontal="center" vertical="center"/>
    </xf>
    <xf numFmtId="37" fontId="560" fillId="0" borderId="0" xfId="0" applyNumberFormat="1" applyFont="1" applyAlignment="1">
      <alignment horizontal="center" vertical="center"/>
    </xf>
    <xf numFmtId="37" fontId="561" fillId="0" borderId="0" xfId="0" applyNumberFormat="1" applyFont="1" applyAlignment="1">
      <alignment horizontal="center" vertical="center"/>
    </xf>
    <xf numFmtId="37" fontId="562" fillId="0" borderId="0" xfId="0" applyNumberFormat="1" applyFont="1" applyAlignment="1">
      <alignment horizontal="center" vertical="center" wrapText="1"/>
    </xf>
    <xf numFmtId="37" fontId="563" fillId="0" borderId="0" xfId="0" applyNumberFormat="1" applyFont="1" applyAlignment="1">
      <alignment horizontal="center" vertical="center"/>
    </xf>
    <xf numFmtId="37" fontId="564" fillId="0" borderId="0" xfId="0" applyNumberFormat="1" applyFont="1" applyAlignment="1">
      <alignment horizontal="center" vertical="center"/>
    </xf>
    <xf numFmtId="37" fontId="565" fillId="0" borderId="0" xfId="0" applyNumberFormat="1" applyFont="1" applyAlignment="1">
      <alignment horizontal="center" vertical="center"/>
    </xf>
    <xf numFmtId="37" fontId="566" fillId="0" borderId="0" xfId="0" applyNumberFormat="1" applyFont="1" applyAlignment="1">
      <alignment horizontal="center" vertical="center"/>
    </xf>
    <xf numFmtId="37" fontId="567" fillId="0" borderId="0" xfId="0" applyNumberFormat="1" applyFont="1" applyAlignment="1">
      <alignment horizontal="center" vertical="center"/>
    </xf>
    <xf numFmtId="37" fontId="568" fillId="0" borderId="0" xfId="0" applyNumberFormat="1" applyFont="1" applyAlignment="1">
      <alignment horizontal="center" vertical="center"/>
    </xf>
    <xf numFmtId="37" fontId="569" fillId="0" borderId="0" xfId="0" applyNumberFormat="1" applyFont="1" applyAlignment="1">
      <alignment horizontal="center" vertical="center"/>
    </xf>
    <xf numFmtId="37" fontId="570" fillId="0" borderId="0" xfId="0" applyNumberFormat="1" applyFont="1" applyAlignment="1">
      <alignment horizontal="center" vertical="center"/>
    </xf>
    <xf numFmtId="37" fontId="571" fillId="0" borderId="0" xfId="0" applyNumberFormat="1" applyFont="1" applyAlignment="1">
      <alignment horizontal="center" vertical="center" wrapText="1"/>
    </xf>
    <xf numFmtId="37" fontId="572" fillId="0" borderId="0" xfId="0" applyNumberFormat="1" applyFont="1" applyAlignment="1">
      <alignment horizontal="center" vertical="center"/>
    </xf>
    <xf numFmtId="37" fontId="573" fillId="0" borderId="0" xfId="0" applyNumberFormat="1" applyFont="1" applyAlignment="1">
      <alignment horizontal="center" vertical="center"/>
    </xf>
    <xf numFmtId="37" fontId="574" fillId="0" borderId="0" xfId="0" applyNumberFormat="1" applyFont="1" applyAlignment="1">
      <alignment horizontal="center" vertical="center"/>
    </xf>
    <xf numFmtId="37" fontId="575" fillId="0" borderId="0" xfId="0" applyNumberFormat="1" applyFont="1" applyAlignment="1">
      <alignment horizontal="center" vertical="center"/>
    </xf>
    <xf numFmtId="37" fontId="576" fillId="0" borderId="0" xfId="0" applyNumberFormat="1" applyFont="1" applyAlignment="1">
      <alignment horizontal="center" vertical="center"/>
    </xf>
    <xf numFmtId="37" fontId="577" fillId="0" borderId="0" xfId="0" applyNumberFormat="1" applyFont="1" applyAlignment="1">
      <alignment horizontal="center" vertical="center"/>
    </xf>
    <xf numFmtId="37" fontId="578" fillId="0" borderId="0" xfId="0" applyNumberFormat="1" applyFont="1" applyAlignment="1">
      <alignment horizontal="center" vertical="center"/>
    </xf>
    <xf numFmtId="37" fontId="579" fillId="0" borderId="0" xfId="0" applyNumberFormat="1" applyFont="1" applyAlignment="1">
      <alignment horizontal="center" vertical="center"/>
    </xf>
    <xf numFmtId="37" fontId="580" fillId="0" borderId="0" xfId="0" applyNumberFormat="1" applyFont="1" applyAlignment="1">
      <alignment horizontal="center" vertical="center" wrapText="1"/>
    </xf>
    <xf numFmtId="37" fontId="581" fillId="0" borderId="0" xfId="0" applyNumberFormat="1" applyFont="1" applyAlignment="1">
      <alignment horizontal="center" vertical="center"/>
    </xf>
    <xf numFmtId="37" fontId="582" fillId="0" borderId="0" xfId="0" applyNumberFormat="1" applyFont="1" applyAlignment="1">
      <alignment horizontal="center" vertical="center"/>
    </xf>
    <xf numFmtId="37" fontId="583" fillId="0" borderId="0" xfId="0" applyNumberFormat="1" applyFont="1" applyAlignment="1">
      <alignment horizontal="center" vertical="center"/>
    </xf>
    <xf numFmtId="37" fontId="584" fillId="0" borderId="0" xfId="0" applyNumberFormat="1" applyFont="1" applyAlignment="1">
      <alignment horizontal="center" vertical="center"/>
    </xf>
    <xf numFmtId="37" fontId="585" fillId="0" borderId="0" xfId="0" applyNumberFormat="1" applyFont="1" applyAlignment="1">
      <alignment horizontal="center" vertical="center"/>
    </xf>
    <xf numFmtId="37" fontId="586" fillId="0" borderId="0" xfId="0" applyNumberFormat="1" applyFont="1" applyAlignment="1">
      <alignment horizontal="center" vertical="center"/>
    </xf>
    <xf numFmtId="37" fontId="587" fillId="0" borderId="0" xfId="0" applyNumberFormat="1" applyFont="1" applyAlignment="1">
      <alignment horizontal="center" vertical="center"/>
    </xf>
    <xf numFmtId="37" fontId="588" fillId="0" borderId="0" xfId="0" applyNumberFormat="1" applyFont="1" applyAlignment="1">
      <alignment horizontal="center" vertical="center"/>
    </xf>
    <xf numFmtId="37" fontId="589" fillId="0" borderId="0" xfId="0" applyNumberFormat="1" applyFont="1" applyAlignment="1">
      <alignment horizontal="center" vertical="center" wrapText="1"/>
    </xf>
    <xf numFmtId="37" fontId="590" fillId="0" borderId="0" xfId="0" applyNumberFormat="1" applyFont="1" applyAlignment="1">
      <alignment horizontal="center" vertical="center"/>
    </xf>
    <xf numFmtId="37" fontId="591" fillId="0" borderId="0" xfId="0" applyNumberFormat="1" applyFont="1" applyAlignment="1">
      <alignment horizontal="center" vertical="center"/>
    </xf>
    <xf numFmtId="37" fontId="592" fillId="0" borderId="0" xfId="0" applyNumberFormat="1" applyFont="1" applyAlignment="1">
      <alignment horizontal="center" vertical="center"/>
    </xf>
    <xf numFmtId="37" fontId="593" fillId="0" borderId="0" xfId="0" applyNumberFormat="1" applyFont="1" applyAlignment="1">
      <alignment horizontal="center" vertical="center"/>
    </xf>
    <xf numFmtId="37" fontId="594" fillId="0" borderId="3" xfId="0" applyNumberFormat="1" applyFont="1" applyBorder="1" applyAlignment="1">
      <alignment horizontal="center" vertical="center"/>
    </xf>
    <xf numFmtId="37" fontId="595" fillId="0" borderId="3" xfId="0" applyNumberFormat="1" applyFont="1" applyBorder="1" applyAlignment="1">
      <alignment horizontal="center" vertical="center"/>
    </xf>
    <xf numFmtId="37" fontId="596" fillId="0" borderId="3" xfId="0" applyNumberFormat="1" applyFont="1" applyBorder="1" applyAlignment="1">
      <alignment horizontal="center" vertical="center"/>
    </xf>
    <xf numFmtId="37" fontId="597" fillId="0" borderId="3" xfId="0" applyNumberFormat="1" applyFont="1" applyBorder="1" applyAlignment="1">
      <alignment horizontal="center" vertical="center"/>
    </xf>
    <xf numFmtId="37" fontId="598" fillId="0" borderId="3" xfId="0" applyNumberFormat="1" applyFont="1" applyBorder="1" applyAlignment="1">
      <alignment horizontal="center" vertical="center"/>
    </xf>
    <xf numFmtId="37" fontId="599" fillId="0" borderId="3" xfId="0" applyNumberFormat="1" applyFont="1" applyBorder="1" applyAlignment="1">
      <alignment horizontal="center" vertical="center"/>
    </xf>
    <xf numFmtId="37" fontId="600" fillId="0" borderId="3" xfId="0" applyNumberFormat="1" applyFont="1" applyBorder="1" applyAlignment="1">
      <alignment horizontal="center" vertical="center"/>
    </xf>
    <xf numFmtId="37" fontId="601" fillId="0" borderId="3" xfId="0" applyNumberFormat="1" applyFont="1" applyBorder="1" applyAlignment="1">
      <alignment horizontal="center" vertical="center"/>
    </xf>
    <xf numFmtId="37" fontId="602" fillId="0" borderId="3" xfId="0" applyNumberFormat="1" applyFont="1" applyBorder="1" applyAlignment="1">
      <alignment horizontal="center" vertical="center"/>
    </xf>
    <xf numFmtId="37" fontId="603" fillId="0" borderId="4" xfId="0" applyNumberFormat="1" applyFont="1" applyBorder="1" applyAlignment="1">
      <alignment horizontal="center" vertical="center"/>
    </xf>
    <xf numFmtId="37" fontId="604" fillId="0" borderId="4" xfId="0" applyNumberFormat="1" applyFont="1" applyBorder="1" applyAlignment="1">
      <alignment horizontal="center" vertical="center"/>
    </xf>
    <xf numFmtId="37" fontId="605" fillId="0" borderId="4" xfId="0" applyNumberFormat="1" applyFont="1" applyBorder="1" applyAlignment="1">
      <alignment horizontal="center" vertical="center"/>
    </xf>
    <xf numFmtId="37" fontId="606" fillId="0" borderId="4" xfId="0" applyNumberFormat="1" applyFont="1" applyBorder="1" applyAlignment="1">
      <alignment horizontal="center" vertical="center"/>
    </xf>
    <xf numFmtId="37" fontId="607" fillId="0" borderId="4" xfId="0" applyNumberFormat="1" applyFont="1" applyBorder="1" applyAlignment="1">
      <alignment horizontal="center" vertical="center"/>
    </xf>
    <xf numFmtId="37" fontId="608" fillId="0" borderId="4" xfId="0" applyNumberFormat="1" applyFont="1" applyBorder="1" applyAlignment="1">
      <alignment horizontal="center" vertical="center"/>
    </xf>
    <xf numFmtId="37" fontId="609" fillId="0" borderId="4" xfId="0" applyNumberFormat="1" applyFont="1" applyBorder="1" applyAlignment="1">
      <alignment horizontal="center" vertical="center"/>
    </xf>
    <xf numFmtId="37" fontId="610" fillId="0" borderId="4" xfId="0" applyNumberFormat="1" applyFont="1" applyBorder="1" applyAlignment="1">
      <alignment horizontal="center" vertical="center"/>
    </xf>
    <xf numFmtId="37" fontId="618" fillId="0" borderId="0" xfId="0" applyNumberFormat="1" applyFont="1" applyAlignment="1">
      <alignment horizontal="center" vertical="center"/>
    </xf>
    <xf numFmtId="37" fontId="619" fillId="0" borderId="1" xfId="0" applyNumberFormat="1" applyFont="1" applyBorder="1" applyAlignment="1">
      <alignment horizontal="center" vertical="center" wrapText="1"/>
    </xf>
    <xf numFmtId="37" fontId="620" fillId="0" borderId="1" xfId="0" applyNumberFormat="1" applyFont="1" applyBorder="1" applyAlignment="1">
      <alignment horizontal="center" vertical="center" wrapText="1"/>
    </xf>
    <xf numFmtId="37" fontId="621" fillId="0" borderId="1" xfId="0" applyNumberFormat="1" applyFont="1" applyBorder="1" applyAlignment="1">
      <alignment horizontal="center" vertical="center" wrapText="1"/>
    </xf>
    <xf numFmtId="37" fontId="622" fillId="0" borderId="1" xfId="0" applyNumberFormat="1" applyFont="1" applyBorder="1" applyAlignment="1">
      <alignment horizontal="center" vertical="center" wrapText="1"/>
    </xf>
    <xf numFmtId="37" fontId="623" fillId="0" borderId="1" xfId="0" applyNumberFormat="1" applyFont="1" applyBorder="1" applyAlignment="1">
      <alignment horizontal="center" vertical="center" wrapText="1"/>
    </xf>
    <xf numFmtId="37" fontId="624" fillId="0" borderId="1" xfId="0" applyNumberFormat="1" applyFont="1" applyBorder="1" applyAlignment="1">
      <alignment horizontal="center" vertical="center" wrapText="1"/>
    </xf>
    <xf numFmtId="37" fontId="625" fillId="0" borderId="1" xfId="0" applyNumberFormat="1" applyFont="1" applyBorder="1" applyAlignment="1">
      <alignment horizontal="center" vertical="center" wrapText="1"/>
    </xf>
    <xf numFmtId="37" fontId="626" fillId="0" borderId="1" xfId="0" applyNumberFormat="1" applyFont="1" applyBorder="1" applyAlignment="1">
      <alignment horizontal="center" vertical="center" wrapText="1"/>
    </xf>
    <xf numFmtId="37" fontId="627" fillId="0" borderId="0" xfId="0" applyNumberFormat="1" applyFont="1" applyAlignment="1">
      <alignment horizontal="center" vertical="center" wrapText="1"/>
    </xf>
    <xf numFmtId="37" fontId="628" fillId="0" borderId="0" xfId="0" applyNumberFormat="1" applyFont="1" applyAlignment="1">
      <alignment horizontal="center" vertical="center"/>
    </xf>
    <xf numFmtId="37" fontId="629" fillId="0" borderId="0" xfId="0" applyNumberFormat="1" applyFont="1" applyAlignment="1">
      <alignment horizontal="center" vertical="center"/>
    </xf>
    <xf numFmtId="37" fontId="630" fillId="0" borderId="0" xfId="0" applyNumberFormat="1" applyFont="1" applyAlignment="1">
      <alignment horizontal="center" vertical="center"/>
    </xf>
    <xf numFmtId="37" fontId="631" fillId="0" borderId="0" xfId="0" applyNumberFormat="1" applyFont="1" applyAlignment="1">
      <alignment horizontal="center" vertical="center"/>
    </xf>
    <xf numFmtId="37" fontId="632" fillId="0" borderId="0" xfId="0" applyNumberFormat="1" applyFont="1" applyAlignment="1">
      <alignment horizontal="center" vertical="center"/>
    </xf>
    <xf numFmtId="37" fontId="633" fillId="0" borderId="0" xfId="0" applyNumberFormat="1" applyFont="1" applyAlignment="1">
      <alignment horizontal="center" vertical="center"/>
    </xf>
    <xf numFmtId="37" fontId="634" fillId="0" borderId="0" xfId="0" applyNumberFormat="1" applyFont="1" applyAlignment="1">
      <alignment horizontal="center" vertical="center"/>
    </xf>
    <xf numFmtId="37" fontId="635" fillId="0" borderId="0" xfId="0" applyNumberFormat="1" applyFont="1" applyAlignment="1">
      <alignment horizontal="center" vertical="center"/>
    </xf>
    <xf numFmtId="37" fontId="636" fillId="0" borderId="0" xfId="0" applyNumberFormat="1" applyFont="1" applyAlignment="1">
      <alignment horizontal="center" vertical="center" wrapText="1"/>
    </xf>
    <xf numFmtId="37" fontId="637" fillId="0" borderId="0" xfId="0" applyNumberFormat="1" applyFont="1" applyAlignment="1">
      <alignment horizontal="center" vertical="center"/>
    </xf>
    <xf numFmtId="37" fontId="638" fillId="0" borderId="0" xfId="0" applyNumberFormat="1" applyFont="1" applyAlignment="1">
      <alignment horizontal="center" vertical="center"/>
    </xf>
    <xf numFmtId="37" fontId="639" fillId="0" borderId="0" xfId="0" applyNumberFormat="1" applyFont="1" applyAlignment="1">
      <alignment horizontal="center" vertical="center"/>
    </xf>
    <xf numFmtId="37" fontId="640" fillId="0" borderId="0" xfId="0" applyNumberFormat="1" applyFont="1" applyAlignment="1">
      <alignment horizontal="center" vertical="center"/>
    </xf>
    <xf numFmtId="37" fontId="641" fillId="0" borderId="0" xfId="0" applyNumberFormat="1" applyFont="1" applyAlignment="1">
      <alignment horizontal="center" vertical="center"/>
    </xf>
    <xf numFmtId="37" fontId="642" fillId="0" borderId="0" xfId="0" applyNumberFormat="1" applyFont="1" applyAlignment="1">
      <alignment horizontal="center" vertical="center"/>
    </xf>
    <xf numFmtId="37" fontId="643" fillId="0" borderId="0" xfId="0" applyNumberFormat="1" applyFont="1" applyAlignment="1">
      <alignment horizontal="center" vertical="center"/>
    </xf>
    <xf numFmtId="37" fontId="644" fillId="0" borderId="0" xfId="0" applyNumberFormat="1" applyFont="1" applyAlignment="1">
      <alignment horizontal="center" vertical="center"/>
    </xf>
    <xf numFmtId="37" fontId="645" fillId="0" borderId="0" xfId="0" applyNumberFormat="1" applyFont="1" applyAlignment="1">
      <alignment horizontal="center" vertical="center" wrapText="1"/>
    </xf>
    <xf numFmtId="37" fontId="646" fillId="0" borderId="0" xfId="0" applyNumberFormat="1" applyFont="1" applyAlignment="1">
      <alignment horizontal="center" vertical="center"/>
    </xf>
    <xf numFmtId="37" fontId="647" fillId="0" borderId="0" xfId="0" applyNumberFormat="1" applyFont="1" applyAlignment="1">
      <alignment horizontal="center" vertical="center"/>
    </xf>
    <xf numFmtId="37" fontId="648" fillId="0" borderId="0" xfId="0" applyNumberFormat="1" applyFont="1" applyAlignment="1">
      <alignment horizontal="center" vertical="center"/>
    </xf>
    <xf numFmtId="37" fontId="649" fillId="0" borderId="0" xfId="0" applyNumberFormat="1" applyFont="1" applyAlignment="1">
      <alignment horizontal="center" vertical="center"/>
    </xf>
    <xf numFmtId="37" fontId="650" fillId="0" borderId="0" xfId="0" applyNumberFormat="1" applyFont="1" applyAlignment="1">
      <alignment horizontal="center" vertical="center" wrapText="1"/>
    </xf>
    <xf numFmtId="37" fontId="651" fillId="0" borderId="0" xfId="0" applyNumberFormat="1" applyFont="1" applyAlignment="1">
      <alignment horizontal="center" vertical="center"/>
    </xf>
    <xf numFmtId="37" fontId="652" fillId="0" borderId="0" xfId="0" applyNumberFormat="1" applyFont="1" applyAlignment="1">
      <alignment horizontal="center" vertical="center"/>
    </xf>
    <xf numFmtId="37" fontId="653" fillId="0" borderId="0" xfId="0" applyNumberFormat="1" applyFont="1" applyAlignment="1">
      <alignment horizontal="center" vertical="center"/>
    </xf>
    <xf numFmtId="37" fontId="654" fillId="0" borderId="0" xfId="0" applyNumberFormat="1" applyFont="1" applyAlignment="1">
      <alignment horizontal="center" vertical="center"/>
    </xf>
    <xf numFmtId="37" fontId="655" fillId="0" borderId="0" xfId="0" applyNumberFormat="1" applyFont="1" applyAlignment="1">
      <alignment horizontal="center" vertical="center"/>
    </xf>
    <xf numFmtId="37" fontId="656" fillId="0" borderId="0" xfId="0" applyNumberFormat="1" applyFont="1" applyAlignment="1">
      <alignment horizontal="center" vertical="center"/>
    </xf>
    <xf numFmtId="37" fontId="657" fillId="0" borderId="0" xfId="0" applyNumberFormat="1" applyFont="1" applyAlignment="1">
      <alignment horizontal="center" vertical="center"/>
    </xf>
    <xf numFmtId="37" fontId="658" fillId="0" borderId="0" xfId="0" applyNumberFormat="1" applyFont="1" applyAlignment="1">
      <alignment horizontal="center" vertical="center"/>
    </xf>
    <xf numFmtId="37" fontId="659" fillId="0" borderId="0" xfId="0" applyNumberFormat="1" applyFont="1" applyAlignment="1">
      <alignment horizontal="center" vertical="center" wrapText="1"/>
    </xf>
    <xf numFmtId="37" fontId="660" fillId="0" borderId="0" xfId="0" applyNumberFormat="1" applyFont="1" applyAlignment="1">
      <alignment horizontal="center" vertical="center"/>
    </xf>
    <xf numFmtId="37" fontId="661" fillId="0" borderId="0" xfId="0" applyNumberFormat="1" applyFont="1" applyAlignment="1">
      <alignment horizontal="center" vertical="center"/>
    </xf>
    <xf numFmtId="37" fontId="662" fillId="0" borderId="0" xfId="0" applyNumberFormat="1" applyFont="1" applyAlignment="1">
      <alignment horizontal="center" vertical="center"/>
    </xf>
    <xf numFmtId="37" fontId="663" fillId="0" borderId="0" xfId="0" applyNumberFormat="1" applyFont="1" applyAlignment="1">
      <alignment horizontal="center" vertical="center"/>
    </xf>
    <xf numFmtId="37" fontId="664" fillId="0" borderId="0" xfId="0" applyNumberFormat="1" applyFont="1" applyAlignment="1">
      <alignment horizontal="center" vertical="center"/>
    </xf>
    <xf numFmtId="37" fontId="665" fillId="0" borderId="0" xfId="0" applyNumberFormat="1" applyFont="1" applyAlignment="1">
      <alignment horizontal="center" vertical="center"/>
    </xf>
    <xf numFmtId="37" fontId="666" fillId="0" borderId="0" xfId="0" applyNumberFormat="1" applyFont="1" applyAlignment="1">
      <alignment horizontal="center" vertical="center"/>
    </xf>
    <xf numFmtId="37" fontId="667" fillId="0" borderId="0" xfId="0" applyNumberFormat="1" applyFont="1" applyAlignment="1">
      <alignment horizontal="center" vertical="center"/>
    </xf>
    <xf numFmtId="37" fontId="668" fillId="0" borderId="0" xfId="0" applyNumberFormat="1" applyFont="1" applyAlignment="1">
      <alignment horizontal="center" vertical="center" wrapText="1"/>
    </xf>
    <xf numFmtId="37" fontId="669" fillId="0" borderId="0" xfId="0" applyNumberFormat="1" applyFont="1" applyAlignment="1">
      <alignment horizontal="center" vertical="center"/>
    </xf>
    <xf numFmtId="37" fontId="670" fillId="0" borderId="0" xfId="0" applyNumberFormat="1" applyFont="1" applyAlignment="1">
      <alignment horizontal="center" vertical="center"/>
    </xf>
    <xf numFmtId="37" fontId="671" fillId="0" borderId="0" xfId="0" applyNumberFormat="1" applyFont="1" applyAlignment="1">
      <alignment horizontal="center" vertical="center"/>
    </xf>
    <xf numFmtId="37" fontId="672" fillId="0" borderId="0" xfId="0" applyNumberFormat="1" applyFont="1" applyAlignment="1">
      <alignment horizontal="center" vertical="center"/>
    </xf>
    <xf numFmtId="37" fontId="673" fillId="0" borderId="0" xfId="0" applyNumberFormat="1" applyFont="1" applyAlignment="1">
      <alignment horizontal="center" vertical="center"/>
    </xf>
    <xf numFmtId="37" fontId="674" fillId="0" borderId="0" xfId="0" applyNumberFormat="1" applyFont="1" applyAlignment="1">
      <alignment horizontal="center" vertical="center"/>
    </xf>
    <xf numFmtId="37" fontId="675" fillId="0" borderId="0" xfId="0" applyNumberFormat="1" applyFont="1" applyAlignment="1">
      <alignment horizontal="center" vertical="center"/>
    </xf>
    <xf numFmtId="37" fontId="676" fillId="0" borderId="0" xfId="0" applyNumberFormat="1" applyFont="1" applyAlignment="1">
      <alignment horizontal="center" vertical="center"/>
    </xf>
    <xf numFmtId="37" fontId="677" fillId="0" borderId="0" xfId="0" applyNumberFormat="1" applyFont="1" applyAlignment="1">
      <alignment horizontal="center" vertical="center" wrapText="1"/>
    </xf>
    <xf numFmtId="37" fontId="678" fillId="0" borderId="0" xfId="0" applyNumberFormat="1" applyFont="1" applyAlignment="1">
      <alignment horizontal="center" vertical="center"/>
    </xf>
    <xf numFmtId="37" fontId="679" fillId="0" borderId="0" xfId="0" applyNumberFormat="1" applyFont="1" applyAlignment="1">
      <alignment horizontal="center" vertical="center"/>
    </xf>
    <xf numFmtId="37" fontId="680" fillId="0" borderId="0" xfId="0" applyNumberFormat="1" applyFont="1" applyAlignment="1">
      <alignment horizontal="center" vertical="center"/>
    </xf>
    <xf numFmtId="37" fontId="681" fillId="0" borderId="0" xfId="0" applyNumberFormat="1" applyFont="1" applyAlignment="1">
      <alignment horizontal="center" vertical="center"/>
    </xf>
    <xf numFmtId="37" fontId="682" fillId="0" borderId="0" xfId="0" applyNumberFormat="1" applyFont="1" applyAlignment="1">
      <alignment horizontal="center" vertical="center"/>
    </xf>
    <xf numFmtId="37" fontId="683" fillId="0" borderId="0" xfId="0" applyNumberFormat="1" applyFont="1" applyAlignment="1">
      <alignment horizontal="center" vertical="center"/>
    </xf>
    <xf numFmtId="37" fontId="684" fillId="0" borderId="0" xfId="0" applyNumberFormat="1" applyFont="1" applyAlignment="1">
      <alignment horizontal="center" vertical="center"/>
    </xf>
    <xf numFmtId="37" fontId="685" fillId="0" borderId="0" xfId="0" applyNumberFormat="1" applyFont="1" applyAlignment="1">
      <alignment horizontal="center" vertical="center"/>
    </xf>
    <xf numFmtId="37" fontId="686" fillId="0" borderId="0" xfId="0" applyNumberFormat="1" applyFont="1" applyAlignment="1">
      <alignment horizontal="center" vertical="center" wrapText="1"/>
    </xf>
    <xf numFmtId="37" fontId="687" fillId="0" borderId="0" xfId="0" applyNumberFormat="1" applyFont="1" applyAlignment="1">
      <alignment horizontal="center" vertical="center"/>
    </xf>
    <xf numFmtId="37" fontId="688" fillId="0" borderId="0" xfId="0" applyNumberFormat="1" applyFont="1" applyAlignment="1">
      <alignment horizontal="center" vertical="center"/>
    </xf>
    <xf numFmtId="37" fontId="689" fillId="0" borderId="0" xfId="0" applyNumberFormat="1" applyFont="1" applyAlignment="1">
      <alignment horizontal="center" vertical="center"/>
    </xf>
    <xf numFmtId="37" fontId="690" fillId="0" borderId="0" xfId="0" applyNumberFormat="1" applyFont="1" applyAlignment="1">
      <alignment horizontal="center" vertical="center"/>
    </xf>
    <xf numFmtId="37" fontId="691" fillId="0" borderId="0" xfId="0" applyNumberFormat="1" applyFont="1" applyAlignment="1">
      <alignment horizontal="center" vertical="center"/>
    </xf>
    <xf numFmtId="37" fontId="692" fillId="0" borderId="0" xfId="0" applyNumberFormat="1" applyFont="1" applyAlignment="1">
      <alignment horizontal="center" vertical="center"/>
    </xf>
    <xf numFmtId="37" fontId="693" fillId="0" borderId="0" xfId="0" applyNumberFormat="1" applyFont="1" applyAlignment="1">
      <alignment horizontal="center" vertical="center"/>
    </xf>
    <xf numFmtId="37" fontId="694" fillId="0" borderId="0" xfId="0" applyNumberFormat="1" applyFont="1" applyAlignment="1">
      <alignment horizontal="center" vertical="center"/>
    </xf>
    <xf numFmtId="37" fontId="695" fillId="0" borderId="3" xfId="0" applyNumberFormat="1" applyFont="1" applyBorder="1" applyAlignment="1">
      <alignment horizontal="center" vertical="center"/>
    </xf>
    <xf numFmtId="37" fontId="696" fillId="0" borderId="3" xfId="0" applyNumberFormat="1" applyFont="1" applyBorder="1" applyAlignment="1">
      <alignment horizontal="center" vertical="center"/>
    </xf>
    <xf numFmtId="37" fontId="697" fillId="0" borderId="3" xfId="0" applyNumberFormat="1" applyFont="1" applyBorder="1" applyAlignment="1">
      <alignment horizontal="center" vertical="center"/>
    </xf>
    <xf numFmtId="37" fontId="698" fillId="0" borderId="3" xfId="0" applyNumberFormat="1" applyFont="1" applyBorder="1" applyAlignment="1">
      <alignment horizontal="center" vertical="center"/>
    </xf>
    <xf numFmtId="37" fontId="699" fillId="0" borderId="3" xfId="0" applyNumberFormat="1" applyFont="1" applyBorder="1" applyAlignment="1">
      <alignment horizontal="center" vertical="center"/>
    </xf>
    <xf numFmtId="37" fontId="700" fillId="0" borderId="3" xfId="0" applyNumberFormat="1" applyFont="1" applyBorder="1" applyAlignment="1">
      <alignment horizontal="center" vertical="center"/>
    </xf>
    <xf numFmtId="37" fontId="701" fillId="0" borderId="3" xfId="0" applyNumberFormat="1" applyFont="1" applyBorder="1" applyAlignment="1">
      <alignment horizontal="center" vertical="center"/>
    </xf>
    <xf numFmtId="37" fontId="702" fillId="0" borderId="3" xfId="0" applyNumberFormat="1" applyFont="1" applyBorder="1" applyAlignment="1">
      <alignment horizontal="center" vertical="center"/>
    </xf>
    <xf numFmtId="37" fontId="703" fillId="0" borderId="3" xfId="0" applyNumberFormat="1" applyFont="1" applyBorder="1" applyAlignment="1">
      <alignment horizontal="center" vertical="center"/>
    </xf>
    <xf numFmtId="37" fontId="704" fillId="0" borderId="4" xfId="0" applyNumberFormat="1" applyFont="1" applyBorder="1" applyAlignment="1">
      <alignment horizontal="center" vertical="center"/>
    </xf>
    <xf numFmtId="37" fontId="705" fillId="0" borderId="4" xfId="0" applyNumberFormat="1" applyFont="1" applyBorder="1" applyAlignment="1">
      <alignment horizontal="center" vertical="center"/>
    </xf>
    <xf numFmtId="37" fontId="706" fillId="0" borderId="4" xfId="0" applyNumberFormat="1" applyFont="1" applyBorder="1" applyAlignment="1">
      <alignment horizontal="center" vertical="center"/>
    </xf>
    <xf numFmtId="37" fontId="707" fillId="0" borderId="4" xfId="0" applyNumberFormat="1" applyFont="1" applyBorder="1" applyAlignment="1">
      <alignment horizontal="center" vertical="center"/>
    </xf>
    <xf numFmtId="37" fontId="708" fillId="0" borderId="4" xfId="0" applyNumberFormat="1" applyFont="1" applyBorder="1" applyAlignment="1">
      <alignment horizontal="center" vertical="center"/>
    </xf>
    <xf numFmtId="37" fontId="709" fillId="0" borderId="4" xfId="0" applyNumberFormat="1" applyFont="1" applyBorder="1" applyAlignment="1">
      <alignment horizontal="center" vertical="center"/>
    </xf>
    <xf numFmtId="37" fontId="710" fillId="0" borderId="4" xfId="0" applyNumberFormat="1" applyFont="1" applyBorder="1" applyAlignment="1">
      <alignment horizontal="center" vertical="center"/>
    </xf>
    <xf numFmtId="37" fontId="711" fillId="0" borderId="4" xfId="0" applyNumberFormat="1" applyFont="1" applyBorder="1" applyAlignment="1">
      <alignment horizontal="center" vertical="center"/>
    </xf>
    <xf numFmtId="37" fontId="719" fillId="0" borderId="1" xfId="0" applyNumberFormat="1" applyFont="1" applyBorder="1" applyAlignment="1">
      <alignment horizontal="center" vertical="center"/>
    </xf>
    <xf numFmtId="37" fontId="720" fillId="0" borderId="1" xfId="0" applyNumberFormat="1" applyFont="1" applyBorder="1" applyAlignment="1">
      <alignment horizontal="center" vertical="center" wrapText="1"/>
    </xf>
    <xf numFmtId="37" fontId="721" fillId="0" borderId="1" xfId="0" applyNumberFormat="1" applyFont="1" applyBorder="1" applyAlignment="1">
      <alignment horizontal="center" vertical="center" wrapText="1"/>
    </xf>
    <xf numFmtId="37" fontId="722" fillId="0" borderId="1" xfId="0" applyNumberFormat="1" applyFont="1" applyBorder="1" applyAlignment="1">
      <alignment horizontal="center" vertical="center" wrapText="1"/>
    </xf>
    <xf numFmtId="37" fontId="723" fillId="0" borderId="1" xfId="0" applyNumberFormat="1" applyFont="1" applyBorder="1" applyAlignment="1">
      <alignment horizontal="center" vertical="center" wrapText="1"/>
    </xf>
    <xf numFmtId="37" fontId="724" fillId="0" borderId="1" xfId="0" applyNumberFormat="1" applyFont="1" applyBorder="1" applyAlignment="1">
      <alignment horizontal="center" vertical="center" wrapText="1"/>
    </xf>
    <xf numFmtId="37" fontId="725" fillId="0" borderId="1" xfId="0" applyNumberFormat="1" applyFont="1" applyBorder="1" applyAlignment="1">
      <alignment horizontal="center" vertical="center" wrapText="1"/>
    </xf>
    <xf numFmtId="37" fontId="726" fillId="0" borderId="1" xfId="0" applyNumberFormat="1" applyFont="1" applyBorder="1" applyAlignment="1">
      <alignment horizontal="center" vertical="center" wrapText="1"/>
    </xf>
    <xf numFmtId="37" fontId="727" fillId="0" borderId="1" xfId="0" applyNumberFormat="1" applyFont="1" applyBorder="1" applyAlignment="1">
      <alignment horizontal="center" vertical="center" wrapText="1"/>
    </xf>
    <xf numFmtId="37" fontId="728" fillId="0" borderId="1" xfId="0" applyNumberFormat="1" applyFont="1" applyBorder="1" applyAlignment="1">
      <alignment horizontal="center" vertical="center" wrapText="1"/>
    </xf>
    <xf numFmtId="37" fontId="729" fillId="0" borderId="1" xfId="0" applyNumberFormat="1" applyFont="1" applyBorder="1" applyAlignment="1">
      <alignment horizontal="center" vertical="center" wrapText="1"/>
    </xf>
    <xf numFmtId="37" fontId="730" fillId="0" borderId="0" xfId="0" applyNumberFormat="1" applyFont="1" applyAlignment="1">
      <alignment horizontal="center" vertical="center" wrapText="1"/>
    </xf>
    <xf numFmtId="37" fontId="731" fillId="0" borderId="0" xfId="0" applyNumberFormat="1" applyFont="1" applyAlignment="1">
      <alignment horizontal="center" vertical="center"/>
    </xf>
    <xf numFmtId="37" fontId="732" fillId="0" borderId="0" xfId="0" applyNumberFormat="1" applyFont="1" applyAlignment="1">
      <alignment horizontal="center" vertical="center"/>
    </xf>
    <xf numFmtId="37" fontId="733" fillId="0" borderId="0" xfId="0" applyNumberFormat="1" applyFont="1" applyAlignment="1">
      <alignment horizontal="center" vertical="center"/>
    </xf>
    <xf numFmtId="37" fontId="734" fillId="0" borderId="0" xfId="0" applyNumberFormat="1" applyFont="1" applyAlignment="1">
      <alignment horizontal="center" vertical="center"/>
    </xf>
    <xf numFmtId="10" fontId="735" fillId="0" borderId="0" xfId="0" applyNumberFormat="1" applyFont="1" applyAlignment="1">
      <alignment horizontal="center" vertical="center"/>
    </xf>
    <xf numFmtId="37" fontId="736" fillId="0" borderId="0" xfId="0" applyNumberFormat="1" applyFont="1" applyAlignment="1">
      <alignment horizontal="center" vertical="center"/>
    </xf>
    <xf numFmtId="37" fontId="737" fillId="0" borderId="0" xfId="0" applyNumberFormat="1" applyFont="1" applyAlignment="1">
      <alignment horizontal="center" vertical="center"/>
    </xf>
    <xf numFmtId="37" fontId="738" fillId="0" borderId="0" xfId="0" applyNumberFormat="1" applyFont="1" applyAlignment="1">
      <alignment horizontal="center" vertical="center"/>
    </xf>
    <xf numFmtId="37" fontId="739" fillId="0" borderId="0" xfId="0" applyNumberFormat="1" applyFont="1" applyAlignment="1">
      <alignment horizontal="center" vertical="center"/>
    </xf>
    <xf numFmtId="10" fontId="740" fillId="0" borderId="0" xfId="0" applyNumberFormat="1" applyFont="1" applyAlignment="1">
      <alignment horizontal="center" vertical="center"/>
    </xf>
    <xf numFmtId="37" fontId="741" fillId="0" borderId="0" xfId="0" applyNumberFormat="1" applyFont="1" applyAlignment="1">
      <alignment horizontal="center" vertical="center" wrapText="1"/>
    </xf>
    <xf numFmtId="37" fontId="742" fillId="0" borderId="0" xfId="0" applyNumberFormat="1" applyFont="1" applyAlignment="1">
      <alignment horizontal="center" vertical="center"/>
    </xf>
    <xf numFmtId="37" fontId="743" fillId="0" borderId="0" xfId="0" applyNumberFormat="1" applyFont="1" applyAlignment="1">
      <alignment horizontal="center" vertical="center"/>
    </xf>
    <xf numFmtId="37" fontId="744" fillId="0" borderId="0" xfId="0" applyNumberFormat="1" applyFont="1" applyAlignment="1">
      <alignment horizontal="center" vertical="center"/>
    </xf>
    <xf numFmtId="37" fontId="745" fillId="0" borderId="0" xfId="0" applyNumberFormat="1" applyFont="1" applyAlignment="1">
      <alignment horizontal="center" vertical="center"/>
    </xf>
    <xf numFmtId="10" fontId="746" fillId="0" borderId="0" xfId="0" applyNumberFormat="1" applyFont="1" applyAlignment="1">
      <alignment horizontal="center" vertical="center"/>
    </xf>
    <xf numFmtId="37" fontId="747" fillId="0" borderId="0" xfId="0" applyNumberFormat="1" applyFont="1" applyAlignment="1">
      <alignment horizontal="center" vertical="center"/>
    </xf>
    <xf numFmtId="37" fontId="748" fillId="0" borderId="0" xfId="0" applyNumberFormat="1" applyFont="1" applyAlignment="1">
      <alignment horizontal="center" vertical="center"/>
    </xf>
    <xf numFmtId="37" fontId="749" fillId="0" borderId="0" xfId="0" applyNumberFormat="1" applyFont="1" applyAlignment="1">
      <alignment horizontal="center" vertical="center"/>
    </xf>
    <xf numFmtId="37" fontId="750" fillId="0" borderId="0" xfId="0" applyNumberFormat="1" applyFont="1" applyAlignment="1">
      <alignment horizontal="center" vertical="center"/>
    </xf>
    <xf numFmtId="10" fontId="751" fillId="0" borderId="0" xfId="0" applyNumberFormat="1" applyFont="1" applyAlignment="1">
      <alignment horizontal="center" vertical="center"/>
    </xf>
    <xf numFmtId="37" fontId="752" fillId="0" borderId="0" xfId="0" applyNumberFormat="1" applyFont="1" applyAlignment="1">
      <alignment horizontal="center" vertical="center" wrapText="1"/>
    </xf>
    <xf numFmtId="37" fontId="753" fillId="0" borderId="0" xfId="0" applyNumberFormat="1" applyFont="1" applyAlignment="1">
      <alignment horizontal="center" vertical="center"/>
    </xf>
    <xf numFmtId="37" fontId="754" fillId="0" borderId="0" xfId="0" applyNumberFormat="1" applyFont="1" applyAlignment="1">
      <alignment horizontal="center" vertical="center"/>
    </xf>
    <xf numFmtId="37" fontId="755" fillId="0" borderId="0" xfId="0" applyNumberFormat="1" applyFont="1" applyAlignment="1">
      <alignment horizontal="center" vertical="center"/>
    </xf>
    <xf numFmtId="37" fontId="756" fillId="0" borderId="0" xfId="0" applyNumberFormat="1" applyFont="1" applyAlignment="1">
      <alignment horizontal="center" vertical="center"/>
    </xf>
    <xf numFmtId="10" fontId="757" fillId="0" borderId="0" xfId="0" applyNumberFormat="1" applyFont="1" applyAlignment="1">
      <alignment horizontal="center" vertical="center"/>
    </xf>
    <xf numFmtId="37" fontId="758" fillId="0" borderId="0" xfId="0" applyNumberFormat="1" applyFont="1" applyAlignment="1">
      <alignment horizontal="center" vertical="center"/>
    </xf>
    <xf numFmtId="37" fontId="759" fillId="0" borderId="0" xfId="0" applyNumberFormat="1" applyFont="1" applyAlignment="1">
      <alignment horizontal="center" vertical="center"/>
    </xf>
    <xf numFmtId="37" fontId="760" fillId="0" borderId="0" xfId="0" applyNumberFormat="1" applyFont="1" applyAlignment="1">
      <alignment horizontal="center" vertical="center"/>
    </xf>
    <xf numFmtId="37" fontId="761" fillId="0" borderId="0" xfId="0" applyNumberFormat="1" applyFont="1" applyAlignment="1">
      <alignment horizontal="center" vertical="center"/>
    </xf>
    <xf numFmtId="10" fontId="762" fillId="0" borderId="0" xfId="0" applyNumberFormat="1" applyFont="1" applyAlignment="1">
      <alignment horizontal="center" vertical="center"/>
    </xf>
    <xf numFmtId="37" fontId="763" fillId="0" borderId="0" xfId="0" applyNumberFormat="1" applyFont="1" applyAlignment="1">
      <alignment horizontal="center" vertical="center" wrapText="1"/>
    </xf>
    <xf numFmtId="37" fontId="764" fillId="0" borderId="0" xfId="0" applyNumberFormat="1" applyFont="1" applyAlignment="1">
      <alignment horizontal="center" vertical="center"/>
    </xf>
    <xf numFmtId="37" fontId="765" fillId="0" borderId="0" xfId="0" applyNumberFormat="1" applyFont="1" applyAlignment="1">
      <alignment horizontal="center" vertical="center"/>
    </xf>
    <xf numFmtId="37" fontId="766" fillId="0" borderId="0" xfId="0" applyNumberFormat="1" applyFont="1" applyAlignment="1">
      <alignment horizontal="center" vertical="center"/>
    </xf>
    <xf numFmtId="37" fontId="767" fillId="0" borderId="0" xfId="0" applyNumberFormat="1" applyFont="1" applyAlignment="1">
      <alignment horizontal="center" vertical="center"/>
    </xf>
    <xf numFmtId="10" fontId="768" fillId="0" borderId="0" xfId="0" applyNumberFormat="1" applyFont="1" applyAlignment="1">
      <alignment horizontal="center" vertical="center"/>
    </xf>
    <xf numFmtId="37" fontId="769" fillId="0" borderId="0" xfId="0" applyNumberFormat="1" applyFont="1" applyAlignment="1">
      <alignment horizontal="center" vertical="center"/>
    </xf>
    <xf numFmtId="37" fontId="770" fillId="0" borderId="0" xfId="0" applyNumberFormat="1" applyFont="1" applyAlignment="1">
      <alignment horizontal="center" vertical="center"/>
    </xf>
    <xf numFmtId="37" fontId="771" fillId="0" borderId="0" xfId="0" applyNumberFormat="1" applyFont="1" applyAlignment="1">
      <alignment horizontal="center" vertical="center"/>
    </xf>
    <xf numFmtId="37" fontId="772" fillId="0" borderId="0" xfId="0" applyNumberFormat="1" applyFont="1" applyAlignment="1">
      <alignment horizontal="center" vertical="center"/>
    </xf>
    <xf numFmtId="10" fontId="773" fillId="0" borderId="0" xfId="0" applyNumberFormat="1" applyFont="1" applyAlignment="1">
      <alignment horizontal="center" vertical="center"/>
    </xf>
    <xf numFmtId="37" fontId="774" fillId="0" borderId="0" xfId="0" applyNumberFormat="1" applyFont="1" applyAlignment="1">
      <alignment horizontal="center" vertical="center" wrapText="1"/>
    </xf>
    <xf numFmtId="37" fontId="775" fillId="0" borderId="0" xfId="0" applyNumberFormat="1" applyFont="1" applyAlignment="1">
      <alignment horizontal="center" vertical="center"/>
    </xf>
    <xf numFmtId="37" fontId="776" fillId="0" borderId="0" xfId="0" applyNumberFormat="1" applyFont="1" applyAlignment="1">
      <alignment horizontal="center" vertical="center"/>
    </xf>
    <xf numFmtId="37" fontId="777" fillId="0" borderId="0" xfId="0" applyNumberFormat="1" applyFont="1" applyAlignment="1">
      <alignment horizontal="center" vertical="center"/>
    </xf>
    <xf numFmtId="37" fontId="778" fillId="0" borderId="0" xfId="0" applyNumberFormat="1" applyFont="1" applyAlignment="1">
      <alignment horizontal="center" vertical="center"/>
    </xf>
    <xf numFmtId="10" fontId="779" fillId="0" borderId="0" xfId="0" applyNumberFormat="1" applyFont="1" applyAlignment="1">
      <alignment horizontal="center" vertical="center"/>
    </xf>
    <xf numFmtId="37" fontId="780" fillId="0" borderId="0" xfId="0" applyNumberFormat="1" applyFont="1" applyAlignment="1">
      <alignment horizontal="center" vertical="center"/>
    </xf>
    <xf numFmtId="37" fontId="781" fillId="0" borderId="0" xfId="0" applyNumberFormat="1" applyFont="1" applyAlignment="1">
      <alignment horizontal="center" vertical="center"/>
    </xf>
    <xf numFmtId="37" fontId="782" fillId="0" borderId="0" xfId="0" applyNumberFormat="1" applyFont="1" applyAlignment="1">
      <alignment horizontal="center" vertical="center"/>
    </xf>
    <xf numFmtId="37" fontId="783" fillId="0" borderId="0" xfId="0" applyNumberFormat="1" applyFont="1" applyAlignment="1">
      <alignment horizontal="center" vertical="center"/>
    </xf>
    <xf numFmtId="10" fontId="784" fillId="0" borderId="0" xfId="0" applyNumberFormat="1" applyFont="1" applyAlignment="1">
      <alignment horizontal="center" vertical="center"/>
    </xf>
    <xf numFmtId="37" fontId="785" fillId="0" borderId="3" xfId="0" applyNumberFormat="1" applyFont="1" applyBorder="1" applyAlignment="1">
      <alignment horizontal="center" vertical="center"/>
    </xf>
    <xf numFmtId="37" fontId="786" fillId="0" borderId="3" xfId="0" applyNumberFormat="1" applyFont="1" applyBorder="1" applyAlignment="1">
      <alignment horizontal="center" vertical="center"/>
    </xf>
    <xf numFmtId="37" fontId="787" fillId="0" borderId="3" xfId="0" applyNumberFormat="1" applyFont="1" applyBorder="1" applyAlignment="1">
      <alignment horizontal="center" vertical="center"/>
    </xf>
    <xf numFmtId="37" fontId="788" fillId="0" borderId="3" xfId="0" applyNumberFormat="1" applyFont="1" applyBorder="1" applyAlignment="1">
      <alignment horizontal="center" vertical="center"/>
    </xf>
    <xf numFmtId="37" fontId="789" fillId="0" borderId="3" xfId="0" applyNumberFormat="1" applyFont="1" applyBorder="1" applyAlignment="1">
      <alignment horizontal="center" vertical="center"/>
    </xf>
    <xf numFmtId="10" fontId="790" fillId="0" borderId="3" xfId="0" applyNumberFormat="1" applyFont="1" applyBorder="1" applyAlignment="1">
      <alignment horizontal="center" vertical="center"/>
    </xf>
    <xf numFmtId="37" fontId="791" fillId="0" borderId="3" xfId="0" applyNumberFormat="1" applyFont="1" applyBorder="1" applyAlignment="1">
      <alignment horizontal="center" vertical="center"/>
    </xf>
    <xf numFmtId="37" fontId="792" fillId="0" borderId="3" xfId="0" applyNumberFormat="1" applyFont="1" applyBorder="1" applyAlignment="1">
      <alignment horizontal="center" vertical="center"/>
    </xf>
    <xf numFmtId="37" fontId="793" fillId="0" borderId="3" xfId="0" applyNumberFormat="1" applyFont="1" applyBorder="1" applyAlignment="1">
      <alignment horizontal="center" vertical="center"/>
    </xf>
    <xf numFmtId="37" fontId="794" fillId="0" borderId="3" xfId="0" applyNumberFormat="1" applyFont="1" applyBorder="1" applyAlignment="1">
      <alignment horizontal="center" vertical="center"/>
    </xf>
    <xf numFmtId="10" fontId="795" fillId="0" borderId="3" xfId="0" applyNumberFormat="1" applyFont="1" applyBorder="1" applyAlignment="1">
      <alignment horizontal="center" vertical="center"/>
    </xf>
    <xf numFmtId="37" fontId="796" fillId="0" borderId="4" xfId="0" applyNumberFormat="1" applyFont="1" applyBorder="1" applyAlignment="1">
      <alignment horizontal="center" vertical="center"/>
    </xf>
    <xf numFmtId="37" fontId="797" fillId="0" borderId="4" xfId="0" applyNumberFormat="1" applyFont="1" applyBorder="1" applyAlignment="1">
      <alignment horizontal="center" vertical="center"/>
    </xf>
    <xf numFmtId="37" fontId="798" fillId="0" borderId="4" xfId="0" applyNumberFormat="1" applyFont="1" applyBorder="1" applyAlignment="1">
      <alignment horizontal="center" vertical="center"/>
    </xf>
    <xf numFmtId="37" fontId="799" fillId="0" borderId="4" xfId="0" applyNumberFormat="1" applyFont="1" applyBorder="1" applyAlignment="1">
      <alignment horizontal="center" vertical="center"/>
    </xf>
    <xf numFmtId="37" fontId="800" fillId="0" borderId="4" xfId="0" applyNumberFormat="1" applyFont="1" applyBorder="1" applyAlignment="1">
      <alignment horizontal="center" vertical="center"/>
    </xf>
    <xf numFmtId="37" fontId="801" fillId="0" borderId="4" xfId="0" applyNumberFormat="1" applyFont="1" applyBorder="1" applyAlignment="1">
      <alignment horizontal="center" vertical="center"/>
    </xf>
    <xf numFmtId="37" fontId="802" fillId="0" borderId="4" xfId="0" applyNumberFormat="1" applyFont="1" applyBorder="1" applyAlignment="1">
      <alignment horizontal="center" vertical="center"/>
    </xf>
    <xf numFmtId="37" fontId="803" fillId="0" borderId="4" xfId="0" applyNumberFormat="1" applyFont="1" applyBorder="1" applyAlignment="1">
      <alignment horizontal="center" vertical="center"/>
    </xf>
    <xf numFmtId="37" fontId="804" fillId="0" borderId="4" xfId="0" applyNumberFormat="1" applyFont="1" applyBorder="1" applyAlignment="1">
      <alignment horizontal="center" vertical="center"/>
    </xf>
    <xf numFmtId="37" fontId="805" fillId="0" borderId="4" xfId="0" applyNumberFormat="1" applyFont="1" applyBorder="1" applyAlignment="1">
      <alignment horizontal="center" vertical="center"/>
    </xf>
    <xf numFmtId="37" fontId="812" fillId="0" borderId="1" xfId="0" applyNumberFormat="1" applyFont="1" applyBorder="1" applyAlignment="1">
      <alignment horizontal="center" vertical="center" wrapText="1"/>
    </xf>
    <xf numFmtId="37" fontId="813" fillId="0" borderId="1" xfId="0" applyNumberFormat="1" applyFont="1" applyBorder="1" applyAlignment="1">
      <alignment horizontal="center" vertical="center" wrapText="1"/>
    </xf>
    <xf numFmtId="37" fontId="814" fillId="0" borderId="1" xfId="0" applyNumberFormat="1" applyFont="1" applyBorder="1" applyAlignment="1">
      <alignment horizontal="center" vertical="center" wrapText="1"/>
    </xf>
    <xf numFmtId="37" fontId="815" fillId="0" borderId="1" xfId="0" applyNumberFormat="1" applyFont="1" applyBorder="1" applyAlignment="1">
      <alignment horizontal="center" vertical="center" wrapText="1"/>
    </xf>
    <xf numFmtId="37" fontId="816" fillId="0" borderId="1" xfId="0" applyNumberFormat="1" applyFont="1" applyBorder="1" applyAlignment="1">
      <alignment horizontal="center" vertical="center" wrapText="1"/>
    </xf>
    <xf numFmtId="37" fontId="817" fillId="0" borderId="1" xfId="0" applyNumberFormat="1" applyFont="1" applyBorder="1" applyAlignment="1">
      <alignment horizontal="center" vertical="center" wrapText="1"/>
    </xf>
    <xf numFmtId="37" fontId="818" fillId="0" borderId="1" xfId="0" applyNumberFormat="1" applyFont="1" applyBorder="1" applyAlignment="1">
      <alignment horizontal="center" vertical="center" wrapText="1"/>
    </xf>
    <xf numFmtId="37" fontId="819" fillId="0" borderId="1" xfId="0" applyNumberFormat="1" applyFont="1" applyBorder="1" applyAlignment="1">
      <alignment horizontal="center" vertical="center" wrapText="1"/>
    </xf>
    <xf numFmtId="37" fontId="820" fillId="0" borderId="0" xfId="0" applyNumberFormat="1" applyFont="1" applyAlignment="1">
      <alignment horizontal="center" vertical="center" wrapText="1"/>
    </xf>
    <xf numFmtId="37" fontId="821" fillId="0" borderId="0" xfId="0" applyNumberFormat="1" applyFont="1" applyAlignment="1">
      <alignment horizontal="center" vertical="center"/>
    </xf>
    <xf numFmtId="37" fontId="822" fillId="0" borderId="0" xfId="0" applyNumberFormat="1" applyFont="1" applyAlignment="1">
      <alignment horizontal="center" vertical="center"/>
    </xf>
    <xf numFmtId="37" fontId="823" fillId="0" borderId="0" xfId="0" applyNumberFormat="1" applyFont="1" applyAlignment="1">
      <alignment horizontal="center" vertical="center"/>
    </xf>
    <xf numFmtId="37" fontId="824" fillId="0" borderId="0" xfId="0" applyNumberFormat="1" applyFont="1" applyAlignment="1">
      <alignment horizontal="center" vertical="center"/>
    </xf>
    <xf numFmtId="37" fontId="825" fillId="0" borderId="0" xfId="0" applyNumberFormat="1" applyFont="1" applyAlignment="1">
      <alignment horizontal="center" vertical="center"/>
    </xf>
    <xf numFmtId="37" fontId="826" fillId="0" borderId="0" xfId="0" applyNumberFormat="1" applyFont="1" applyAlignment="1">
      <alignment horizontal="center" vertical="center"/>
    </xf>
    <xf numFmtId="37" fontId="827" fillId="0" borderId="0" xfId="0" applyNumberFormat="1" applyFont="1" applyAlignment="1">
      <alignment horizontal="center" vertical="center"/>
    </xf>
    <xf numFmtId="37" fontId="828" fillId="0" borderId="0" xfId="0" applyNumberFormat="1" applyFont="1" applyAlignment="1">
      <alignment horizontal="center" vertical="center"/>
    </xf>
    <xf numFmtId="37" fontId="829" fillId="0" borderId="0" xfId="0" applyNumberFormat="1" applyFont="1" applyAlignment="1">
      <alignment horizontal="center" vertical="center" wrapText="1"/>
    </xf>
    <xf numFmtId="37" fontId="830" fillId="0" borderId="0" xfId="0" applyNumberFormat="1" applyFont="1" applyAlignment="1">
      <alignment horizontal="center" vertical="center"/>
    </xf>
    <xf numFmtId="37" fontId="831" fillId="0" borderId="0" xfId="0" applyNumberFormat="1" applyFont="1" applyAlignment="1">
      <alignment horizontal="center" vertical="center"/>
    </xf>
    <xf numFmtId="37" fontId="832" fillId="0" borderId="0" xfId="0" applyNumberFormat="1" applyFont="1" applyAlignment="1">
      <alignment horizontal="center" vertical="center"/>
    </xf>
    <xf numFmtId="37" fontId="833" fillId="0" borderId="0" xfId="0" applyNumberFormat="1" applyFont="1" applyAlignment="1">
      <alignment horizontal="center" vertical="center"/>
    </xf>
    <xf numFmtId="37" fontId="834" fillId="0" borderId="0" xfId="0" applyNumberFormat="1" applyFont="1" applyAlignment="1">
      <alignment horizontal="center" vertical="center"/>
    </xf>
    <xf numFmtId="37" fontId="835" fillId="0" borderId="0" xfId="0" applyNumberFormat="1" applyFont="1" applyAlignment="1">
      <alignment horizontal="center" vertical="center"/>
    </xf>
    <xf numFmtId="37" fontId="836" fillId="0" borderId="0" xfId="0" applyNumberFormat="1" applyFont="1" applyAlignment="1">
      <alignment horizontal="center" vertical="center"/>
    </xf>
    <xf numFmtId="37" fontId="837" fillId="0" borderId="0" xfId="0" applyNumberFormat="1" applyFont="1" applyAlignment="1">
      <alignment horizontal="center" vertical="center"/>
    </xf>
    <xf numFmtId="37" fontId="838" fillId="0" borderId="0" xfId="0" applyNumberFormat="1" applyFont="1" applyAlignment="1">
      <alignment horizontal="center" vertical="center" wrapText="1"/>
    </xf>
    <xf numFmtId="37" fontId="839" fillId="0" borderId="0" xfId="0" applyNumberFormat="1" applyFont="1" applyAlignment="1">
      <alignment horizontal="center" vertical="center"/>
    </xf>
    <xf numFmtId="37" fontId="840" fillId="0" borderId="0" xfId="0" applyNumberFormat="1" applyFont="1" applyAlignment="1">
      <alignment horizontal="center" vertical="center"/>
    </xf>
    <xf numFmtId="37" fontId="841" fillId="0" borderId="0" xfId="0" applyNumberFormat="1" applyFont="1" applyAlignment="1">
      <alignment horizontal="center" vertical="center"/>
    </xf>
    <xf numFmtId="37" fontId="842" fillId="0" borderId="0" xfId="0" applyNumberFormat="1" applyFont="1" applyAlignment="1">
      <alignment horizontal="center" vertical="center"/>
    </xf>
    <xf numFmtId="37" fontId="843" fillId="0" borderId="0" xfId="0" applyNumberFormat="1" applyFont="1" applyAlignment="1">
      <alignment horizontal="center" vertical="center"/>
    </xf>
    <xf numFmtId="37" fontId="844" fillId="0" borderId="0" xfId="0" applyNumberFormat="1" applyFont="1" applyAlignment="1">
      <alignment horizontal="center" vertical="center"/>
    </xf>
    <xf numFmtId="37" fontId="845" fillId="0" borderId="0" xfId="0" applyNumberFormat="1" applyFont="1" applyAlignment="1">
      <alignment horizontal="center" vertical="center"/>
    </xf>
    <xf numFmtId="37" fontId="846" fillId="0" borderId="0" xfId="0" applyNumberFormat="1" applyFont="1" applyAlignment="1">
      <alignment horizontal="center" vertical="center"/>
    </xf>
    <xf numFmtId="37" fontId="847" fillId="0" borderId="0" xfId="0" applyNumberFormat="1" applyFont="1" applyAlignment="1">
      <alignment horizontal="center" vertical="center" wrapText="1"/>
    </xf>
    <xf numFmtId="37" fontId="848" fillId="0" borderId="0" xfId="0" applyNumberFormat="1" applyFont="1" applyAlignment="1">
      <alignment horizontal="center" vertical="center"/>
    </xf>
    <xf numFmtId="37" fontId="849" fillId="0" borderId="0" xfId="0" applyNumberFormat="1" applyFont="1" applyAlignment="1">
      <alignment horizontal="center" vertical="center"/>
    </xf>
    <xf numFmtId="37" fontId="850" fillId="0" borderId="0" xfId="0" applyNumberFormat="1" applyFont="1" applyAlignment="1">
      <alignment horizontal="center" vertical="center"/>
    </xf>
    <xf numFmtId="37" fontId="851" fillId="0" borderId="0" xfId="0" applyNumberFormat="1" applyFont="1" applyAlignment="1">
      <alignment horizontal="center" vertical="center"/>
    </xf>
    <xf numFmtId="37" fontId="852" fillId="0" borderId="0" xfId="0" applyNumberFormat="1" applyFont="1" applyAlignment="1">
      <alignment horizontal="center" vertical="center"/>
    </xf>
    <xf numFmtId="37" fontId="853" fillId="0" borderId="0" xfId="0" applyNumberFormat="1" applyFont="1" applyAlignment="1">
      <alignment horizontal="center" vertical="center"/>
    </xf>
    <xf numFmtId="37" fontId="854" fillId="0" borderId="0" xfId="0" applyNumberFormat="1" applyFont="1" applyAlignment="1">
      <alignment horizontal="center" vertical="center"/>
    </xf>
    <xf numFmtId="37" fontId="855" fillId="0" borderId="0" xfId="0" applyNumberFormat="1" applyFont="1" applyAlignment="1">
      <alignment horizontal="center" vertical="center"/>
    </xf>
    <xf numFmtId="37" fontId="856" fillId="0" borderId="0" xfId="0" applyNumberFormat="1" applyFont="1" applyAlignment="1">
      <alignment horizontal="center" vertical="center" wrapText="1"/>
    </xf>
    <xf numFmtId="37" fontId="857" fillId="0" borderId="0" xfId="0" applyNumberFormat="1" applyFont="1" applyAlignment="1">
      <alignment horizontal="center" vertical="center"/>
    </xf>
    <xf numFmtId="37" fontId="858" fillId="0" borderId="0" xfId="0" applyNumberFormat="1" applyFont="1" applyAlignment="1">
      <alignment horizontal="center" vertical="center"/>
    </xf>
    <xf numFmtId="37" fontId="859" fillId="0" borderId="0" xfId="0" applyNumberFormat="1" applyFont="1" applyAlignment="1">
      <alignment horizontal="center" vertical="center"/>
    </xf>
    <xf numFmtId="37" fontId="860" fillId="0" borderId="0" xfId="0" applyNumberFormat="1" applyFont="1" applyAlignment="1">
      <alignment horizontal="center" vertical="center"/>
    </xf>
    <xf numFmtId="37" fontId="861" fillId="0" borderId="0" xfId="0" applyNumberFormat="1" applyFont="1" applyAlignment="1">
      <alignment horizontal="center" vertical="center" wrapText="1"/>
    </xf>
    <xf numFmtId="37" fontId="862" fillId="0" borderId="0" xfId="0" applyNumberFormat="1" applyFont="1" applyAlignment="1">
      <alignment horizontal="center" vertical="center"/>
    </xf>
    <xf numFmtId="37" fontId="863" fillId="0" borderId="0" xfId="0" applyNumberFormat="1" applyFont="1" applyAlignment="1">
      <alignment horizontal="center" vertical="center"/>
    </xf>
    <xf numFmtId="37" fontId="864" fillId="0" borderId="0" xfId="0" applyNumberFormat="1" applyFont="1" applyAlignment="1">
      <alignment horizontal="center" vertical="center"/>
    </xf>
    <xf numFmtId="37" fontId="865" fillId="0" borderId="0" xfId="0" applyNumberFormat="1" applyFont="1" applyAlignment="1">
      <alignment horizontal="center" vertical="center"/>
    </xf>
    <xf numFmtId="37" fontId="866" fillId="0" borderId="0" xfId="0" applyNumberFormat="1" applyFont="1" applyAlignment="1">
      <alignment horizontal="center" vertical="center" wrapText="1"/>
    </xf>
    <xf numFmtId="37" fontId="867" fillId="0" borderId="0" xfId="0" applyNumberFormat="1" applyFont="1" applyAlignment="1">
      <alignment horizontal="center" vertical="center"/>
    </xf>
    <xf numFmtId="37" fontId="868" fillId="0" borderId="0" xfId="0" applyNumberFormat="1" applyFont="1" applyAlignment="1">
      <alignment horizontal="center" vertical="center"/>
    </xf>
    <xf numFmtId="37" fontId="869" fillId="0" borderId="0" xfId="0" applyNumberFormat="1" applyFont="1" applyAlignment="1">
      <alignment horizontal="center" vertical="center"/>
    </xf>
    <xf numFmtId="37" fontId="870" fillId="0" borderId="0" xfId="0" applyNumberFormat="1" applyFont="1" applyAlignment="1">
      <alignment horizontal="center" vertical="center"/>
    </xf>
    <xf numFmtId="37" fontId="871" fillId="0" borderId="3" xfId="0" applyNumberFormat="1" applyFont="1" applyBorder="1" applyAlignment="1">
      <alignment horizontal="center" vertical="center"/>
    </xf>
    <xf numFmtId="37" fontId="872" fillId="0" borderId="3" xfId="0" applyNumberFormat="1" applyFont="1" applyBorder="1" applyAlignment="1">
      <alignment horizontal="center" vertical="center"/>
    </xf>
    <xf numFmtId="37" fontId="873" fillId="0" borderId="3" xfId="0" applyNumberFormat="1" applyFont="1" applyBorder="1" applyAlignment="1">
      <alignment horizontal="center" vertical="center"/>
    </xf>
    <xf numFmtId="37" fontId="874" fillId="0" borderId="3" xfId="0" applyNumberFormat="1" applyFont="1" applyBorder="1" applyAlignment="1">
      <alignment horizontal="center" vertical="center"/>
    </xf>
    <xf numFmtId="37" fontId="875" fillId="0" borderId="3" xfId="0" applyNumberFormat="1" applyFont="1" applyBorder="1" applyAlignment="1">
      <alignment horizontal="center" vertical="center"/>
    </xf>
    <xf numFmtId="37" fontId="876" fillId="0" borderId="3" xfId="0" applyNumberFormat="1" applyFont="1" applyBorder="1" applyAlignment="1">
      <alignment horizontal="center" vertical="center"/>
    </xf>
    <xf numFmtId="37" fontId="877" fillId="0" borderId="3" xfId="0" applyNumberFormat="1" applyFont="1" applyBorder="1" applyAlignment="1">
      <alignment horizontal="center" vertical="center"/>
    </xf>
    <xf numFmtId="37" fontId="878" fillId="0" borderId="3" xfId="0" applyNumberFormat="1" applyFont="1" applyBorder="1" applyAlignment="1">
      <alignment horizontal="center" vertical="center"/>
    </xf>
    <xf numFmtId="37" fontId="879" fillId="0" borderId="3" xfId="0" applyNumberFormat="1" applyFont="1" applyBorder="1" applyAlignment="1">
      <alignment horizontal="center" vertical="center"/>
    </xf>
    <xf numFmtId="37" fontId="880" fillId="0" borderId="4" xfId="0" applyNumberFormat="1" applyFont="1" applyBorder="1" applyAlignment="1">
      <alignment horizontal="center" vertical="center"/>
    </xf>
    <xf numFmtId="37" fontId="881" fillId="0" borderId="4" xfId="0" applyNumberFormat="1" applyFont="1" applyBorder="1" applyAlignment="1">
      <alignment horizontal="center" vertical="center"/>
    </xf>
    <xf numFmtId="37" fontId="882" fillId="0" borderId="4" xfId="0" applyNumberFormat="1" applyFont="1" applyBorder="1" applyAlignment="1">
      <alignment horizontal="center" vertical="center"/>
    </xf>
    <xf numFmtId="37" fontId="883" fillId="0" borderId="4" xfId="0" applyNumberFormat="1" applyFont="1" applyBorder="1" applyAlignment="1">
      <alignment horizontal="center" vertical="center"/>
    </xf>
    <xf numFmtId="37" fontId="884" fillId="0" borderId="4" xfId="0" applyNumberFormat="1" applyFont="1" applyBorder="1" applyAlignment="1">
      <alignment horizontal="center" vertical="center"/>
    </xf>
    <xf numFmtId="37" fontId="885" fillId="0" borderId="4" xfId="0" applyNumberFormat="1" applyFont="1" applyBorder="1" applyAlignment="1">
      <alignment horizontal="center" vertical="center"/>
    </xf>
    <xf numFmtId="37" fontId="886" fillId="0" borderId="4" xfId="0" applyNumberFormat="1" applyFont="1" applyBorder="1" applyAlignment="1">
      <alignment horizontal="center" vertical="center"/>
    </xf>
    <xf numFmtId="37" fontId="887" fillId="0" borderId="4" xfId="0" applyNumberFormat="1" applyFont="1" applyBorder="1" applyAlignment="1">
      <alignment horizontal="center" vertical="center"/>
    </xf>
    <xf numFmtId="37" fontId="895" fillId="0" borderId="1" xfId="0" applyNumberFormat="1" applyFont="1" applyBorder="1" applyAlignment="1">
      <alignment horizontal="center" vertical="center" wrapText="1"/>
    </xf>
    <xf numFmtId="37" fontId="896" fillId="0" borderId="1" xfId="0" applyNumberFormat="1" applyFont="1" applyBorder="1" applyAlignment="1">
      <alignment horizontal="center" vertical="center" wrapText="1"/>
    </xf>
    <xf numFmtId="37" fontId="897" fillId="0" borderId="1" xfId="0" applyNumberFormat="1" applyFont="1" applyBorder="1" applyAlignment="1">
      <alignment horizontal="center" vertical="center" wrapText="1"/>
    </xf>
    <xf numFmtId="37" fontId="898" fillId="0" borderId="1" xfId="0" applyNumberFormat="1" applyFont="1" applyBorder="1" applyAlignment="1">
      <alignment horizontal="center" vertical="center" wrapText="1"/>
    </xf>
    <xf numFmtId="37" fontId="899" fillId="0" borderId="1" xfId="0" applyNumberFormat="1" applyFont="1" applyBorder="1" applyAlignment="1">
      <alignment horizontal="center" vertical="center" wrapText="1"/>
    </xf>
    <xf numFmtId="37" fontId="900" fillId="0" borderId="1" xfId="0" applyNumberFormat="1" applyFont="1" applyBorder="1" applyAlignment="1">
      <alignment horizontal="center" vertical="center" wrapText="1"/>
    </xf>
    <xf numFmtId="37" fontId="901" fillId="0" borderId="0" xfId="0" applyNumberFormat="1" applyFont="1" applyAlignment="1">
      <alignment horizontal="center" vertical="center" wrapText="1"/>
    </xf>
    <xf numFmtId="37" fontId="902" fillId="0" borderId="0" xfId="0" applyNumberFormat="1" applyFont="1" applyAlignment="1">
      <alignment horizontal="center" vertical="center"/>
    </xf>
    <xf numFmtId="10" fontId="903" fillId="0" borderId="0" xfId="0" applyNumberFormat="1" applyFont="1" applyAlignment="1">
      <alignment horizontal="center" vertical="center"/>
    </xf>
    <xf numFmtId="37" fontId="904" fillId="0" borderId="0" xfId="0" applyNumberFormat="1" applyFont="1" applyAlignment="1">
      <alignment horizontal="center" vertical="center"/>
    </xf>
    <xf numFmtId="10" fontId="905" fillId="0" borderId="0" xfId="0" applyNumberFormat="1" applyFont="1" applyAlignment="1">
      <alignment horizontal="center" vertical="center"/>
    </xf>
    <xf numFmtId="37" fontId="906" fillId="0" borderId="0" xfId="0" applyNumberFormat="1" applyFont="1" applyAlignment="1">
      <alignment horizontal="center" vertical="center" wrapText="1"/>
    </xf>
    <xf numFmtId="37" fontId="907" fillId="0" borderId="0" xfId="0" applyNumberFormat="1" applyFont="1" applyAlignment="1">
      <alignment horizontal="center" vertical="center"/>
    </xf>
    <xf numFmtId="10" fontId="908" fillId="0" borderId="0" xfId="0" applyNumberFormat="1" applyFont="1" applyAlignment="1">
      <alignment horizontal="center" vertical="center"/>
    </xf>
    <xf numFmtId="37" fontId="909" fillId="0" borderId="3" xfId="0" applyNumberFormat="1" applyFont="1" applyBorder="1" applyAlignment="1">
      <alignment horizontal="center" vertical="center"/>
    </xf>
    <xf numFmtId="37" fontId="910" fillId="0" borderId="3" xfId="0" applyNumberFormat="1" applyFont="1" applyBorder="1" applyAlignment="1">
      <alignment horizontal="center" vertical="center"/>
    </xf>
    <xf numFmtId="10" fontId="911" fillId="0" borderId="3" xfId="0" applyNumberFormat="1" applyFont="1" applyBorder="1" applyAlignment="1">
      <alignment horizontal="center" vertical="center"/>
    </xf>
    <xf numFmtId="37" fontId="912" fillId="0" borderId="3" xfId="0" applyNumberFormat="1" applyFont="1" applyBorder="1" applyAlignment="1">
      <alignment horizontal="center" vertical="center"/>
    </xf>
    <xf numFmtId="10" fontId="913" fillId="0" borderId="3" xfId="0" applyNumberFormat="1" applyFont="1" applyBorder="1" applyAlignment="1">
      <alignment horizontal="center" vertical="center"/>
    </xf>
    <xf numFmtId="37" fontId="914" fillId="0" borderId="4" xfId="0" applyNumberFormat="1" applyFont="1" applyBorder="1" applyAlignment="1">
      <alignment horizontal="center" vertical="center"/>
    </xf>
    <xf numFmtId="37" fontId="915" fillId="0" borderId="4" xfId="0" applyNumberFormat="1" applyFont="1" applyBorder="1" applyAlignment="1">
      <alignment horizontal="center" vertical="center"/>
    </xf>
    <xf numFmtId="37" fontId="916" fillId="0" borderId="4" xfId="0" applyNumberFormat="1" applyFont="1" applyBorder="1" applyAlignment="1">
      <alignment horizontal="center" vertical="center"/>
    </xf>
    <xf numFmtId="37" fontId="917" fillId="0" borderId="4" xfId="0" applyNumberFormat="1" applyFont="1" applyBorder="1" applyAlignment="1">
      <alignment horizontal="center" vertical="center"/>
    </xf>
    <xf numFmtId="37" fontId="922" fillId="0" borderId="1" xfId="0" applyNumberFormat="1" applyFont="1" applyBorder="1" applyAlignment="1">
      <alignment horizontal="center" vertical="center"/>
    </xf>
    <xf numFmtId="37" fontId="923" fillId="0" borderId="1" xfId="0" applyNumberFormat="1" applyFont="1" applyBorder="1" applyAlignment="1">
      <alignment horizontal="center" vertical="center"/>
    </xf>
    <xf numFmtId="37" fontId="924" fillId="0" borderId="1" xfId="0" applyNumberFormat="1" applyFont="1" applyBorder="1" applyAlignment="1">
      <alignment horizontal="center" vertical="center" wrapText="1"/>
    </xf>
    <xf numFmtId="37" fontId="925" fillId="0" borderId="1" xfId="0" applyNumberFormat="1" applyFont="1" applyBorder="1" applyAlignment="1">
      <alignment horizontal="center" vertical="center" wrapText="1"/>
    </xf>
    <xf numFmtId="37" fontId="926" fillId="0" borderId="1" xfId="0" applyNumberFormat="1" applyFont="1" applyBorder="1" applyAlignment="1">
      <alignment horizontal="center" vertical="center" wrapText="1"/>
    </xf>
    <xf numFmtId="37" fontId="927" fillId="0" borderId="3" xfId="0" applyNumberFormat="1" applyFont="1" applyBorder="1" applyAlignment="1">
      <alignment horizontal="center" vertical="center"/>
    </xf>
    <xf numFmtId="37" fontId="928" fillId="0" borderId="3" xfId="0" applyNumberFormat="1" applyFont="1" applyBorder="1" applyAlignment="1">
      <alignment horizontal="center" vertical="center"/>
    </xf>
    <xf numFmtId="37" fontId="929" fillId="0" borderId="3" xfId="0" applyNumberFormat="1" applyFont="1" applyBorder="1" applyAlignment="1">
      <alignment horizontal="center" vertical="center"/>
    </xf>
    <xf numFmtId="37" fontId="930" fillId="0" borderId="4" xfId="0" applyNumberFormat="1" applyFont="1" applyBorder="1" applyAlignment="1">
      <alignment horizontal="center" vertical="center"/>
    </xf>
    <xf numFmtId="37" fontId="931" fillId="0" borderId="4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18" fillId="0" borderId="0" xfId="0" applyNumberFormat="1" applyFont="1" applyAlignment="1">
      <alignment horizontal="center" vertical="center"/>
    </xf>
    <xf numFmtId="37" fontId="119" fillId="0" borderId="0" xfId="0" applyNumberFormat="1" applyFont="1" applyAlignment="1">
      <alignment horizontal="center" vertical="center"/>
    </xf>
    <xf numFmtId="37" fontId="120" fillId="0" borderId="0" xfId="0" applyNumberFormat="1" applyFont="1" applyAlignment="1">
      <alignment horizontal="center" vertical="center"/>
    </xf>
    <xf numFmtId="37" fontId="121" fillId="0" borderId="0" xfId="0" applyNumberFormat="1" applyFont="1" applyAlignment="1">
      <alignment horizontal="right" vertical="center"/>
    </xf>
    <xf numFmtId="37" fontId="122" fillId="0" borderId="1" xfId="0" applyNumberFormat="1" applyFont="1" applyBorder="1" applyAlignment="1">
      <alignment horizontal="center" vertical="center"/>
    </xf>
    <xf numFmtId="37" fontId="123" fillId="0" borderId="1" xfId="0" applyNumberFormat="1" applyFont="1" applyBorder="1" applyAlignment="1">
      <alignment horizontal="center" vertical="center"/>
    </xf>
    <xf numFmtId="37" fontId="179" fillId="0" borderId="1" xfId="0" applyNumberFormat="1" applyFont="1" applyBorder="1" applyAlignment="1">
      <alignment horizontal="center" vertical="center"/>
    </xf>
    <xf numFmtId="37" fontId="161" fillId="0" borderId="0" xfId="0" applyNumberFormat="1" applyFont="1" applyAlignment="1">
      <alignment horizontal="center" vertical="center" wrapText="1"/>
    </xf>
    <xf numFmtId="37" fontId="180" fillId="0" borderId="1" xfId="0" applyNumberFormat="1" applyFont="1" applyBorder="1" applyAlignment="1">
      <alignment horizontal="center" vertical="center"/>
    </xf>
    <xf numFmtId="37" fontId="176" fillId="0" borderId="1" xfId="0" applyNumberFormat="1" applyFont="1" applyBorder="1" applyAlignment="1">
      <alignment horizontal="center" vertical="center"/>
    </xf>
    <xf numFmtId="37" fontId="160" fillId="0" borderId="0" xfId="0" applyNumberFormat="1" applyFont="1" applyAlignment="1">
      <alignment horizontal="center" vertical="center" wrapText="1"/>
    </xf>
    <xf numFmtId="37" fontId="177" fillId="0" borderId="1" xfId="0" applyNumberFormat="1" applyFont="1" applyBorder="1" applyAlignment="1">
      <alignment horizontal="center" vertical="center"/>
    </xf>
    <xf numFmtId="37" fontId="178" fillId="0" borderId="1" xfId="0" applyNumberFormat="1" applyFont="1" applyBorder="1" applyAlignment="1">
      <alignment horizontal="center" vertical="center"/>
    </xf>
    <xf numFmtId="37" fontId="158" fillId="0" borderId="0" xfId="0" applyNumberFormat="1" applyFont="1" applyAlignment="1">
      <alignment horizontal="center" vertical="center" wrapText="1"/>
    </xf>
    <xf numFmtId="37" fontId="167" fillId="0" borderId="1" xfId="0" applyNumberFormat="1" applyFont="1" applyBorder="1" applyAlignment="1">
      <alignment horizontal="center" vertical="center"/>
    </xf>
    <xf numFmtId="37" fontId="159" fillId="0" borderId="0" xfId="0" applyNumberFormat="1" applyFont="1" applyAlignment="1">
      <alignment horizontal="center" vertical="center" wrapText="1"/>
    </xf>
    <xf numFmtId="37" fontId="168" fillId="0" borderId="1" xfId="0" applyNumberFormat="1" applyFont="1" applyBorder="1" applyAlignment="1">
      <alignment horizontal="center" vertical="center"/>
    </xf>
    <xf numFmtId="37" fontId="169" fillId="0" borderId="1" xfId="0" applyNumberFormat="1" applyFont="1" applyBorder="1" applyAlignment="1">
      <alignment horizontal="center" vertical="center"/>
    </xf>
    <xf numFmtId="37" fontId="170" fillId="0" borderId="1" xfId="0" applyNumberFormat="1" applyFont="1" applyBorder="1" applyAlignment="1">
      <alignment horizontal="center" vertical="center"/>
    </xf>
    <xf numFmtId="37" fontId="171" fillId="0" borderId="1" xfId="0" applyNumberFormat="1" applyFont="1" applyBorder="1" applyAlignment="1">
      <alignment horizontal="center" vertical="center"/>
    </xf>
    <xf numFmtId="37" fontId="162" fillId="0" borderId="1" xfId="0" applyNumberFormat="1" applyFont="1" applyBorder="1" applyAlignment="1">
      <alignment horizontal="center" vertical="center"/>
    </xf>
    <xf numFmtId="37" fontId="154" fillId="0" borderId="0" xfId="0" applyNumberFormat="1" applyFont="1" applyAlignment="1">
      <alignment horizontal="center" vertical="center" wrapText="1"/>
    </xf>
    <xf numFmtId="37" fontId="163" fillId="0" borderId="1" xfId="0" applyNumberFormat="1" applyFont="1" applyBorder="1" applyAlignment="1">
      <alignment horizontal="center" vertical="center"/>
    </xf>
    <xf numFmtId="37" fontId="155" fillId="0" borderId="0" xfId="0" applyNumberFormat="1" applyFont="1" applyAlignment="1">
      <alignment horizontal="center" vertical="center" wrapText="1"/>
    </xf>
    <xf numFmtId="37" fontId="164" fillId="0" borderId="1" xfId="0" applyNumberFormat="1" applyFont="1" applyBorder="1" applyAlignment="1">
      <alignment horizontal="center" vertical="center"/>
    </xf>
    <xf numFmtId="37" fontId="156" fillId="0" borderId="0" xfId="0" applyNumberFormat="1" applyFont="1" applyAlignment="1">
      <alignment horizontal="center" vertical="center" wrapText="1"/>
    </xf>
    <xf numFmtId="37" fontId="165" fillId="0" borderId="1" xfId="0" applyNumberFormat="1" applyFont="1" applyBorder="1" applyAlignment="1">
      <alignment horizontal="center" vertical="center"/>
    </xf>
    <xf numFmtId="37" fontId="157" fillId="0" borderId="0" xfId="0" applyNumberFormat="1" applyFont="1" applyAlignment="1">
      <alignment horizontal="center" vertical="center" wrapText="1"/>
    </xf>
    <xf numFmtId="37" fontId="166" fillId="0" borderId="1" xfId="0" applyNumberFormat="1" applyFont="1" applyBorder="1" applyAlignment="1">
      <alignment horizontal="center" vertical="center"/>
    </xf>
    <xf numFmtId="37" fontId="146" fillId="0" borderId="0" xfId="0" applyNumberFormat="1" applyFont="1" applyAlignment="1">
      <alignment horizontal="center" vertical="center"/>
    </xf>
    <xf numFmtId="37" fontId="147" fillId="0" borderId="0" xfId="0" applyNumberFormat="1" applyFont="1" applyAlignment="1">
      <alignment horizontal="center" vertical="center"/>
    </xf>
    <xf numFmtId="37" fontId="148" fillId="0" borderId="0" xfId="0" applyNumberFormat="1" applyFont="1" applyAlignment="1">
      <alignment horizontal="center" vertical="center"/>
    </xf>
    <xf numFmtId="37" fontId="149" fillId="0" borderId="0" xfId="0" applyNumberFormat="1" applyFont="1" applyAlignment="1">
      <alignment horizontal="right" vertical="center"/>
    </xf>
    <xf numFmtId="37" fontId="150" fillId="0" borderId="1" xfId="0" applyNumberFormat="1" applyFont="1" applyBorder="1" applyAlignment="1">
      <alignment horizontal="center" vertical="center"/>
    </xf>
    <xf numFmtId="37" fontId="151" fillId="0" borderId="1" xfId="0" applyNumberFormat="1" applyFont="1" applyBorder="1" applyAlignment="1">
      <alignment horizontal="center" vertical="center"/>
    </xf>
    <xf numFmtId="37" fontId="152" fillId="0" borderId="1" xfId="0" applyNumberFormat="1" applyFont="1" applyBorder="1" applyAlignment="1">
      <alignment horizontal="center" vertical="center"/>
    </xf>
    <xf numFmtId="37" fontId="153" fillId="0" borderId="1" xfId="0" applyNumberFormat="1" applyFont="1" applyBorder="1" applyAlignment="1">
      <alignment horizontal="center" vertical="center"/>
    </xf>
    <xf numFmtId="37" fontId="239" fillId="0" borderId="1" xfId="0" applyNumberFormat="1" applyFont="1" applyBorder="1" applyAlignment="1">
      <alignment horizontal="center" vertical="center"/>
    </xf>
    <xf numFmtId="37" fontId="234" fillId="0" borderId="0" xfId="0" applyNumberFormat="1" applyFont="1" applyAlignment="1">
      <alignment horizontal="center" vertical="center"/>
    </xf>
    <xf numFmtId="37" fontId="235" fillId="0" borderId="0" xfId="0" applyNumberFormat="1" applyFont="1" applyAlignment="1">
      <alignment horizontal="center" vertical="center"/>
    </xf>
    <xf numFmtId="37" fontId="236" fillId="0" borderId="0" xfId="0" applyNumberFormat="1" applyFont="1" applyAlignment="1">
      <alignment horizontal="center" vertical="center"/>
    </xf>
    <xf numFmtId="37" fontId="237" fillId="0" borderId="0" xfId="0" applyNumberFormat="1" applyFont="1" applyAlignment="1">
      <alignment horizontal="right" vertical="center"/>
    </xf>
    <xf numFmtId="37" fontId="238" fillId="0" borderId="0" xfId="0" applyNumberFormat="1" applyFont="1" applyAlignment="1">
      <alignment horizontal="right" vertical="center"/>
    </xf>
    <xf numFmtId="37" fontId="250" fillId="0" borderId="0" xfId="0" applyNumberFormat="1" applyFont="1" applyAlignment="1">
      <alignment horizontal="center" vertical="center"/>
    </xf>
    <xf numFmtId="37" fontId="251" fillId="0" borderId="0" xfId="0" applyNumberFormat="1" applyFont="1" applyAlignment="1">
      <alignment horizontal="center" vertical="center"/>
    </xf>
    <xf numFmtId="37" fontId="252" fillId="0" borderId="0" xfId="0" applyNumberFormat="1" applyFont="1" applyAlignment="1">
      <alignment horizontal="center" vertical="center"/>
    </xf>
    <xf numFmtId="37" fontId="253" fillId="0" borderId="0" xfId="0" applyNumberFormat="1" applyFont="1" applyAlignment="1">
      <alignment horizontal="right" vertical="center"/>
    </xf>
    <xf numFmtId="37" fontId="254" fillId="0" borderId="1" xfId="0" applyNumberFormat="1" applyFont="1" applyBorder="1" applyAlignment="1">
      <alignment horizontal="center" vertical="center"/>
    </xf>
    <xf numFmtId="37" fontId="256" fillId="0" borderId="1" xfId="0" applyNumberFormat="1" applyFont="1" applyBorder="1" applyAlignment="1">
      <alignment horizontal="center" vertical="center"/>
    </xf>
    <xf numFmtId="37" fontId="257" fillId="0" borderId="1" xfId="0" applyNumberFormat="1" applyFont="1" applyBorder="1" applyAlignment="1">
      <alignment horizontal="center" vertical="center"/>
    </xf>
    <xf numFmtId="37" fontId="357" fillId="0" borderId="1" xfId="0" applyNumberFormat="1" applyFont="1" applyBorder="1" applyAlignment="1">
      <alignment horizontal="center" vertical="center"/>
    </xf>
    <xf numFmtId="37" fontId="358" fillId="0" borderId="1" xfId="0" applyNumberFormat="1" applyFont="1" applyBorder="1" applyAlignment="1">
      <alignment horizontal="center" vertical="center"/>
    </xf>
    <xf numFmtId="37" fontId="359" fillId="0" borderId="1" xfId="0" applyNumberFormat="1" applyFont="1" applyBorder="1" applyAlignment="1">
      <alignment horizontal="center" vertical="center"/>
    </xf>
    <xf numFmtId="37" fontId="344" fillId="0" borderId="0" xfId="0" applyNumberFormat="1" applyFont="1" applyAlignment="1">
      <alignment horizontal="center" vertical="center" wrapText="1"/>
    </xf>
    <xf numFmtId="37" fontId="360" fillId="0" borderId="1" xfId="0" applyNumberFormat="1" applyFont="1" applyBorder="1" applyAlignment="1">
      <alignment horizontal="center" vertical="center"/>
    </xf>
    <xf numFmtId="37" fontId="350" fillId="0" borderId="1" xfId="0" applyNumberFormat="1" applyFont="1" applyBorder="1" applyAlignment="1">
      <alignment horizontal="center" vertical="center"/>
    </xf>
    <xf numFmtId="37" fontId="351" fillId="0" borderId="1" xfId="0" applyNumberFormat="1" applyFont="1" applyBorder="1" applyAlignment="1">
      <alignment horizontal="center" vertical="center"/>
    </xf>
    <xf numFmtId="37" fontId="352" fillId="0" borderId="1" xfId="0" applyNumberFormat="1" applyFont="1" applyBorder="1" applyAlignment="1">
      <alignment horizontal="center" vertical="center"/>
    </xf>
    <xf numFmtId="37" fontId="345" fillId="0" borderId="1" xfId="0" applyNumberFormat="1" applyFont="1" applyBorder="1" applyAlignment="1">
      <alignment horizontal="center" vertical="center"/>
    </xf>
    <xf numFmtId="37" fontId="340" fillId="0" borderId="0" xfId="0" applyNumberFormat="1" applyFont="1" applyAlignment="1">
      <alignment horizontal="center" vertical="center" wrapText="1"/>
    </xf>
    <xf numFmtId="37" fontId="346" fillId="0" borderId="1" xfId="0" applyNumberFormat="1" applyFont="1" applyBorder="1" applyAlignment="1">
      <alignment horizontal="center" vertical="center"/>
    </xf>
    <xf numFmtId="37" fontId="341" fillId="0" borderId="0" xfId="0" applyNumberFormat="1" applyFont="1" applyAlignment="1">
      <alignment horizontal="center" vertical="center" wrapText="1"/>
    </xf>
    <xf numFmtId="37" fontId="347" fillId="0" borderId="1" xfId="0" applyNumberFormat="1" applyFont="1" applyBorder="1" applyAlignment="1">
      <alignment horizontal="center" vertical="center"/>
    </xf>
    <xf numFmtId="37" fontId="342" fillId="0" borderId="0" xfId="0" applyNumberFormat="1" applyFont="1" applyAlignment="1">
      <alignment horizontal="center" vertical="center" wrapText="1"/>
    </xf>
    <xf numFmtId="37" fontId="348" fillId="0" borderId="1" xfId="0" applyNumberFormat="1" applyFont="1" applyBorder="1" applyAlignment="1">
      <alignment horizontal="center" vertical="center"/>
    </xf>
    <xf numFmtId="37" fontId="343" fillId="0" borderId="0" xfId="0" applyNumberFormat="1" applyFont="1" applyAlignment="1">
      <alignment horizontal="center" vertical="center" wrapText="1"/>
    </xf>
    <xf numFmtId="37" fontId="349" fillId="0" borderId="1" xfId="0" applyNumberFormat="1" applyFont="1" applyBorder="1" applyAlignment="1">
      <alignment horizontal="center" vertical="center"/>
    </xf>
    <xf numFmtId="37" fontId="333" fillId="0" borderId="0" xfId="0" applyNumberFormat="1" applyFont="1" applyAlignment="1">
      <alignment horizontal="center" vertical="center"/>
    </xf>
    <xf numFmtId="37" fontId="334" fillId="0" borderId="0" xfId="0" applyNumberFormat="1" applyFont="1" applyAlignment="1">
      <alignment horizontal="center" vertical="center"/>
    </xf>
    <xf numFmtId="37" fontId="335" fillId="0" borderId="0" xfId="0" applyNumberFormat="1" applyFont="1" applyAlignment="1">
      <alignment horizontal="center" vertical="center"/>
    </xf>
    <xf numFmtId="37" fontId="336" fillId="0" borderId="0" xfId="0" applyNumberFormat="1" applyFont="1" applyAlignment="1">
      <alignment horizontal="right" vertical="center"/>
    </xf>
    <xf numFmtId="37" fontId="338" fillId="0" borderId="1" xfId="0" applyNumberFormat="1" applyFont="1" applyBorder="1" applyAlignment="1">
      <alignment horizontal="center" vertical="center"/>
    </xf>
    <xf numFmtId="37" fontId="339" fillId="0" borderId="1" xfId="0" applyNumberFormat="1" applyFont="1" applyBorder="1" applyAlignment="1">
      <alignment horizontal="center" vertical="center"/>
    </xf>
    <xf numFmtId="37" fontId="384" fillId="0" borderId="0" xfId="0" applyNumberFormat="1" applyFont="1" applyAlignment="1">
      <alignment horizontal="center" vertical="center"/>
    </xf>
    <xf numFmtId="37" fontId="385" fillId="0" borderId="0" xfId="0" applyNumberFormat="1" applyFont="1" applyAlignment="1">
      <alignment horizontal="center" vertical="center"/>
    </xf>
    <xf numFmtId="37" fontId="386" fillId="0" borderId="0" xfId="0" applyNumberFormat="1" applyFont="1" applyAlignment="1">
      <alignment horizontal="center" vertical="center"/>
    </xf>
    <xf numFmtId="37" fontId="387" fillId="0" borderId="0" xfId="0" applyNumberFormat="1" applyFont="1" applyAlignment="1">
      <alignment horizontal="right" vertical="center"/>
    </xf>
    <xf numFmtId="37" fontId="416" fillId="0" borderId="0" xfId="0" applyNumberFormat="1" applyFont="1" applyAlignment="1">
      <alignment horizontal="center" vertical="center"/>
    </xf>
    <xf numFmtId="37" fontId="417" fillId="0" borderId="0" xfId="0" applyNumberFormat="1" applyFont="1" applyAlignment="1">
      <alignment horizontal="center" vertical="center"/>
    </xf>
    <xf numFmtId="37" fontId="418" fillId="0" borderId="0" xfId="0" applyNumberFormat="1" applyFont="1" applyAlignment="1">
      <alignment horizontal="center" vertical="center"/>
    </xf>
    <xf numFmtId="37" fontId="419" fillId="0" borderId="0" xfId="0" applyNumberFormat="1" applyFont="1" applyAlignment="1">
      <alignment horizontal="right" vertical="center"/>
    </xf>
    <xf numFmtId="37" fontId="420" fillId="0" borderId="1" xfId="0" applyNumberFormat="1" applyFont="1" applyBorder="1" applyAlignment="1">
      <alignment horizontal="center" vertical="center"/>
    </xf>
    <xf numFmtId="37" fontId="421" fillId="0" borderId="1" xfId="0" applyNumberFormat="1" applyFont="1" applyBorder="1" applyAlignment="1">
      <alignment horizontal="center" vertical="center"/>
    </xf>
    <xf numFmtId="37" fontId="422" fillId="0" borderId="1" xfId="0" applyNumberFormat="1" applyFont="1" applyBorder="1" applyAlignment="1">
      <alignment horizontal="center" vertical="center"/>
    </xf>
    <xf numFmtId="37" fontId="458" fillId="0" borderId="0" xfId="0" applyNumberFormat="1" applyFont="1" applyAlignment="1">
      <alignment horizontal="center" vertical="center"/>
    </xf>
    <xf numFmtId="37" fontId="459" fillId="0" borderId="0" xfId="0" applyNumberFormat="1" applyFont="1" applyAlignment="1">
      <alignment horizontal="center" vertical="center"/>
    </xf>
    <xf numFmtId="37" fontId="460" fillId="0" borderId="0" xfId="0" applyNumberFormat="1" applyFont="1" applyAlignment="1">
      <alignment horizontal="center" vertical="center"/>
    </xf>
    <xf numFmtId="37" fontId="461" fillId="0" borderId="0" xfId="0" applyNumberFormat="1" applyFont="1" applyAlignment="1">
      <alignment horizontal="right" vertical="center"/>
    </xf>
    <xf numFmtId="37" fontId="462" fillId="0" borderId="1" xfId="0" applyNumberFormat="1" applyFont="1" applyBorder="1" applyAlignment="1">
      <alignment horizontal="center" vertical="center"/>
    </xf>
    <xf numFmtId="37" fontId="463" fillId="0" borderId="1" xfId="0" applyNumberFormat="1" applyFont="1" applyBorder="1" applyAlignment="1">
      <alignment horizontal="center" vertical="center"/>
    </xf>
    <xf numFmtId="37" fontId="611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505" fillId="0" borderId="0" xfId="0" applyNumberFormat="1" applyFont="1" applyAlignment="1">
      <alignment horizontal="center" vertical="center"/>
    </xf>
    <xf numFmtId="37" fontId="506" fillId="0" borderId="0" xfId="0" applyNumberFormat="1" applyFont="1" applyAlignment="1">
      <alignment horizontal="center" vertical="center"/>
    </xf>
    <xf numFmtId="37" fontId="507" fillId="0" borderId="0" xfId="0" applyNumberFormat="1" applyFont="1" applyAlignment="1">
      <alignment horizontal="center" vertical="center"/>
    </xf>
    <xf numFmtId="37" fontId="508" fillId="0" borderId="0" xfId="0" applyNumberFormat="1" applyFont="1" applyAlignment="1">
      <alignment horizontal="right" vertical="center"/>
    </xf>
    <xf numFmtId="37" fontId="509" fillId="0" borderId="1" xfId="0" applyNumberFormat="1" applyFont="1" applyBorder="1" applyAlignment="1">
      <alignment horizontal="center" vertical="center"/>
    </xf>
    <xf numFmtId="37" fontId="510" fillId="0" borderId="1" xfId="0" applyNumberFormat="1" applyFont="1" applyBorder="1" applyAlignment="1">
      <alignment horizontal="center" vertical="center"/>
    </xf>
    <xf numFmtId="37" fontId="712" fillId="0" borderId="5" xfId="0" applyNumberFormat="1" applyFont="1" applyBorder="1" applyAlignment="1">
      <alignment horizontal="center" vertical="center"/>
    </xf>
    <xf numFmtId="37" fontId="612" fillId="0" borderId="0" xfId="0" applyNumberFormat="1" applyFont="1" applyAlignment="1">
      <alignment horizontal="center" vertical="center"/>
    </xf>
    <xf numFmtId="37" fontId="613" fillId="0" borderId="0" xfId="0" applyNumberFormat="1" applyFont="1" applyAlignment="1">
      <alignment horizontal="center" vertical="center"/>
    </xf>
    <xf numFmtId="37" fontId="614" fillId="0" borderId="0" xfId="0" applyNumberFormat="1" applyFont="1" applyAlignment="1">
      <alignment horizontal="center" vertical="center"/>
    </xf>
    <xf numFmtId="37" fontId="615" fillId="0" borderId="0" xfId="0" applyNumberFormat="1" applyFont="1" applyAlignment="1">
      <alignment horizontal="right" vertical="center"/>
    </xf>
    <xf numFmtId="37" fontId="616" fillId="0" borderId="1" xfId="0" applyNumberFormat="1" applyFont="1" applyBorder="1" applyAlignment="1">
      <alignment horizontal="center" vertical="center"/>
    </xf>
    <xf numFmtId="37" fontId="617" fillId="0" borderId="1" xfId="0" applyNumberFormat="1" applyFont="1" applyBorder="1" applyAlignment="1">
      <alignment horizontal="center" vertical="center"/>
    </xf>
    <xf numFmtId="37" fontId="713" fillId="0" borderId="0" xfId="0" applyNumberFormat="1" applyFont="1" applyAlignment="1">
      <alignment horizontal="center" vertical="center"/>
    </xf>
    <xf numFmtId="37" fontId="714" fillId="0" borderId="0" xfId="0" applyNumberFormat="1" applyFont="1" applyAlignment="1">
      <alignment horizontal="center" vertical="center"/>
    </xf>
    <xf numFmtId="37" fontId="715" fillId="0" borderId="0" xfId="0" applyNumberFormat="1" applyFont="1" applyAlignment="1">
      <alignment horizontal="center" vertical="center"/>
    </xf>
    <xf numFmtId="37" fontId="716" fillId="0" borderId="0" xfId="0" applyNumberFormat="1" applyFont="1" applyAlignment="1">
      <alignment horizontal="right" vertical="center"/>
    </xf>
    <xf numFmtId="37" fontId="717" fillId="0" borderId="1" xfId="0" applyNumberFormat="1" applyFont="1" applyBorder="1" applyAlignment="1">
      <alignment horizontal="center" vertical="center"/>
    </xf>
    <xf numFmtId="37" fontId="718" fillId="0" borderId="1" xfId="0" applyNumberFormat="1" applyFont="1" applyBorder="1" applyAlignment="1">
      <alignment horizontal="center" vertical="center"/>
    </xf>
    <xf numFmtId="37" fontId="806" fillId="0" borderId="0" xfId="0" applyNumberFormat="1" applyFont="1" applyAlignment="1">
      <alignment horizontal="center" vertical="center"/>
    </xf>
    <xf numFmtId="37" fontId="807" fillId="0" borderId="0" xfId="0" applyNumberFormat="1" applyFont="1" applyAlignment="1">
      <alignment horizontal="center" vertical="center"/>
    </xf>
    <xf numFmtId="37" fontId="808" fillId="0" borderId="0" xfId="0" applyNumberFormat="1" applyFont="1" applyAlignment="1">
      <alignment horizontal="center" vertical="center"/>
    </xf>
    <xf numFmtId="37" fontId="809" fillId="0" borderId="0" xfId="0" applyNumberFormat="1" applyFont="1" applyAlignment="1">
      <alignment horizontal="right" vertical="center"/>
    </xf>
    <xf numFmtId="37" fontId="810" fillId="0" borderId="1" xfId="0" applyNumberFormat="1" applyFont="1" applyBorder="1" applyAlignment="1">
      <alignment horizontal="center" vertical="center"/>
    </xf>
    <xf numFmtId="37" fontId="811" fillId="0" borderId="1" xfId="0" applyNumberFormat="1" applyFont="1" applyBorder="1" applyAlignment="1">
      <alignment horizontal="center" vertical="center"/>
    </xf>
    <xf numFmtId="37" fontId="888" fillId="0" borderId="0" xfId="0" applyNumberFormat="1" applyFont="1" applyAlignment="1">
      <alignment horizontal="center" vertical="center"/>
    </xf>
    <xf numFmtId="37" fontId="889" fillId="0" borderId="0" xfId="0" applyNumberFormat="1" applyFont="1" applyAlignment="1">
      <alignment horizontal="center" vertical="center"/>
    </xf>
    <xf numFmtId="37" fontId="890" fillId="0" borderId="0" xfId="0" applyNumberFormat="1" applyFont="1" applyAlignment="1">
      <alignment horizontal="center" vertical="center"/>
    </xf>
    <xf numFmtId="37" fontId="891" fillId="0" borderId="0" xfId="0" applyNumberFormat="1" applyFont="1" applyAlignment="1">
      <alignment horizontal="right" vertical="center"/>
    </xf>
    <xf numFmtId="37" fontId="892" fillId="0" borderId="1" xfId="0" applyNumberFormat="1" applyFont="1" applyBorder="1" applyAlignment="1">
      <alignment horizontal="center" vertical="center"/>
    </xf>
    <xf numFmtId="37" fontId="893" fillId="0" borderId="1" xfId="0" applyNumberFormat="1" applyFont="1" applyBorder="1" applyAlignment="1">
      <alignment horizontal="center" vertical="center"/>
    </xf>
    <xf numFmtId="37" fontId="894" fillId="0" borderId="1" xfId="0" applyNumberFormat="1" applyFont="1" applyBorder="1" applyAlignment="1">
      <alignment horizontal="center" vertical="center"/>
    </xf>
    <xf numFmtId="37" fontId="918" fillId="0" borderId="0" xfId="0" applyNumberFormat="1" applyFont="1" applyAlignment="1">
      <alignment horizontal="center" vertical="center"/>
    </xf>
    <xf numFmtId="37" fontId="919" fillId="0" borderId="0" xfId="0" applyNumberFormat="1" applyFont="1" applyAlignment="1">
      <alignment horizontal="center" vertical="center"/>
    </xf>
    <xf numFmtId="37" fontId="920" fillId="0" borderId="0" xfId="0" applyNumberFormat="1" applyFont="1" applyAlignment="1">
      <alignment horizontal="center" vertical="center"/>
    </xf>
    <xf numFmtId="37" fontId="92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102438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245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workbookViewId="0"/>
  </sheetViews>
  <sheetFormatPr defaultRowHeight="15"/>
  <sheetData>
    <row r="22" spans="1:10" ht="39.950000000000003" customHeight="1">
      <c r="A22" s="783" t="s">
        <v>0</v>
      </c>
      <c r="B22" s="784"/>
      <c r="C22" s="784"/>
      <c r="D22" s="784"/>
      <c r="E22" s="784"/>
      <c r="F22" s="784"/>
      <c r="G22" s="784"/>
      <c r="H22" s="784"/>
      <c r="I22" s="784"/>
      <c r="J22" s="784"/>
    </row>
    <row r="23" spans="1:10" ht="39.950000000000003" customHeight="1">
      <c r="A23" s="785" t="s">
        <v>1</v>
      </c>
      <c r="B23" s="784"/>
      <c r="C23" s="784"/>
      <c r="D23" s="784"/>
      <c r="E23" s="784"/>
      <c r="F23" s="784"/>
      <c r="G23" s="784"/>
      <c r="H23" s="784"/>
      <c r="I23" s="784"/>
      <c r="J23" s="784"/>
    </row>
    <row r="24" spans="1:10" ht="39.950000000000003" customHeight="1">
      <c r="A24" s="786" t="s">
        <v>2</v>
      </c>
      <c r="B24" s="784"/>
      <c r="C24" s="784"/>
      <c r="D24" s="784"/>
      <c r="E24" s="784"/>
      <c r="F24" s="784"/>
      <c r="G24" s="784"/>
      <c r="H24" s="784"/>
      <c r="I24" s="784"/>
      <c r="J24" s="784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3"/>
  <sheetViews>
    <sheetView rightToLeft="1" workbookViewId="0"/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892" t="s">
        <v>0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  <c r="R1" s="784"/>
      <c r="S1" s="784"/>
    </row>
    <row r="2" spans="1:19" ht="20.100000000000001" customHeight="1">
      <c r="A2" s="893" t="s">
        <v>88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</row>
    <row r="3" spans="1:19" ht="20.100000000000001" customHeight="1">
      <c r="A3" s="894" t="s">
        <v>2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  <c r="R3" s="784"/>
      <c r="S3" s="784"/>
    </row>
    <row r="5" spans="1:19" ht="15.75">
      <c r="A5" s="895" t="s">
        <v>113</v>
      </c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  <c r="N5" s="784"/>
      <c r="O5" s="784"/>
      <c r="P5" s="784"/>
      <c r="Q5" s="784"/>
      <c r="R5" s="784"/>
      <c r="S5" s="784"/>
    </row>
    <row r="7" spans="1:19" ht="15.75">
      <c r="I7" s="896" t="s">
        <v>104</v>
      </c>
      <c r="J7" s="788"/>
      <c r="K7" s="788"/>
      <c r="L7" s="788"/>
      <c r="M7" s="788"/>
      <c r="O7" s="897" t="s">
        <v>7</v>
      </c>
      <c r="P7" s="788"/>
      <c r="Q7" s="788"/>
      <c r="R7" s="788"/>
      <c r="S7" s="788"/>
    </row>
    <row r="8" spans="1:19" ht="31.5">
      <c r="A8" s="352" t="s">
        <v>90</v>
      </c>
      <c r="C8" s="353" t="s">
        <v>114</v>
      </c>
      <c r="E8" s="354" t="s">
        <v>35</v>
      </c>
      <c r="G8" s="355" t="s">
        <v>64</v>
      </c>
      <c r="I8" s="356" t="s">
        <v>115</v>
      </c>
      <c r="K8" s="357" t="s">
        <v>109</v>
      </c>
      <c r="M8" s="358" t="s">
        <v>116</v>
      </c>
      <c r="O8" s="359" t="s">
        <v>115</v>
      </c>
      <c r="Q8" s="360" t="s">
        <v>109</v>
      </c>
      <c r="S8" s="361" t="s">
        <v>116</v>
      </c>
    </row>
    <row r="9" spans="1:19" ht="45">
      <c r="A9" s="362" t="s">
        <v>117</v>
      </c>
      <c r="C9" s="1" t="s">
        <v>118</v>
      </c>
      <c r="E9" s="1" t="s">
        <v>119</v>
      </c>
      <c r="G9" s="1" t="s">
        <v>43</v>
      </c>
      <c r="I9" s="363">
        <v>3480216</v>
      </c>
      <c r="K9" s="364">
        <v>0</v>
      </c>
      <c r="M9" s="365">
        <v>3480216</v>
      </c>
      <c r="O9" s="366">
        <v>10280267</v>
      </c>
      <c r="Q9" s="367">
        <v>0</v>
      </c>
      <c r="S9" s="368">
        <v>10280267</v>
      </c>
    </row>
    <row r="10" spans="1:19" ht="30">
      <c r="A10" s="369" t="s">
        <v>120</v>
      </c>
      <c r="C10" s="1" t="s">
        <v>121</v>
      </c>
      <c r="E10" s="1" t="s">
        <v>122</v>
      </c>
      <c r="G10" s="1" t="s">
        <v>123</v>
      </c>
      <c r="I10" s="370">
        <v>4</v>
      </c>
      <c r="K10" s="371">
        <v>0</v>
      </c>
      <c r="M10" s="372">
        <v>4</v>
      </c>
      <c r="O10" s="373">
        <v>169592409</v>
      </c>
      <c r="Q10" s="374">
        <v>0</v>
      </c>
      <c r="S10" s="375">
        <v>169592409</v>
      </c>
    </row>
    <row r="11" spans="1:19" ht="45">
      <c r="A11" s="376" t="s">
        <v>124</v>
      </c>
      <c r="C11" s="1" t="s">
        <v>125</v>
      </c>
      <c r="E11" s="1" t="s">
        <v>119</v>
      </c>
      <c r="G11" s="1" t="s">
        <v>43</v>
      </c>
      <c r="N11" s="1"/>
      <c r="O11" s="377">
        <v>97559507</v>
      </c>
      <c r="Q11" s="378">
        <v>0</v>
      </c>
      <c r="S11" s="379">
        <v>97559507</v>
      </c>
    </row>
    <row r="12" spans="1:19">
      <c r="A12" s="380" t="s">
        <v>22</v>
      </c>
      <c r="I12" s="381">
        <f>SUM(I9:$I$11)</f>
        <v>3480220</v>
      </c>
      <c r="K12" s="382">
        <f>SUM(K9:$K$11)</f>
        <v>0</v>
      </c>
      <c r="M12" s="383">
        <f>SUM(M9:$M$11)</f>
        <v>3480220</v>
      </c>
      <c r="O12" s="384">
        <f>SUM(O9:$O$11)</f>
        <v>277432183</v>
      </c>
      <c r="Q12" s="385">
        <f>SUM(Q9:$Q$11)</f>
        <v>0</v>
      </c>
      <c r="S12" s="386">
        <f>SUM(S9:$S$11)</f>
        <v>277432183</v>
      </c>
    </row>
    <row r="13" spans="1:19">
      <c r="I13" s="387"/>
      <c r="K13" s="388"/>
      <c r="M13" s="389"/>
      <c r="O13" s="390"/>
      <c r="Q13" s="391"/>
      <c r="S13" s="392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22"/>
  <sheetViews>
    <sheetView rightToLeft="1" workbookViewId="0">
      <selection sqref="A1:Q1"/>
    </sheetView>
  </sheetViews>
  <sheetFormatPr defaultRowHeight="15"/>
  <cols>
    <col min="1" max="1" width="21.28515625" customWidth="1"/>
    <col min="2" max="2" width="1.42578125" customWidth="1"/>
    <col min="3" max="3" width="12.710937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2.710937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>
      <c r="A1" s="901" t="s">
        <v>0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</row>
    <row r="2" spans="1:17" ht="20.100000000000001" customHeight="1">
      <c r="A2" s="902" t="s">
        <v>88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</row>
    <row r="3" spans="1:17" ht="20.100000000000001" customHeight="1">
      <c r="A3" s="903" t="s">
        <v>2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</row>
    <row r="5" spans="1:17" ht="15.75">
      <c r="A5" s="904" t="s">
        <v>126</v>
      </c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  <c r="N5" s="784"/>
      <c r="O5" s="784"/>
      <c r="P5" s="784"/>
      <c r="Q5" s="784"/>
    </row>
    <row r="7" spans="1:17" ht="15.75">
      <c r="C7" s="905" t="s">
        <v>104</v>
      </c>
      <c r="D7" s="788"/>
      <c r="E7" s="788"/>
      <c r="F7" s="788"/>
      <c r="G7" s="788"/>
      <c r="H7" s="788"/>
      <c r="I7" s="788"/>
      <c r="K7" s="906" t="s">
        <v>7</v>
      </c>
      <c r="L7" s="788"/>
      <c r="M7" s="788"/>
      <c r="N7" s="788"/>
      <c r="O7" s="788"/>
      <c r="P7" s="788"/>
      <c r="Q7" s="788"/>
    </row>
    <row r="8" spans="1:17" ht="31.5">
      <c r="A8" s="393" t="s">
        <v>90</v>
      </c>
      <c r="C8" s="394" t="s">
        <v>9</v>
      </c>
      <c r="E8" s="395" t="s">
        <v>11</v>
      </c>
      <c r="G8" s="396" t="s">
        <v>127</v>
      </c>
      <c r="I8" s="397" t="s">
        <v>128</v>
      </c>
      <c r="K8" s="398" t="s">
        <v>9</v>
      </c>
      <c r="M8" s="399" t="s">
        <v>11</v>
      </c>
      <c r="O8" s="400" t="s">
        <v>127</v>
      </c>
      <c r="Q8" s="401" t="s">
        <v>128</v>
      </c>
    </row>
    <row r="9" spans="1:17">
      <c r="A9" s="402" t="s">
        <v>17</v>
      </c>
      <c r="C9" s="403">
        <v>350000</v>
      </c>
      <c r="E9" s="404">
        <v>1351167337</v>
      </c>
      <c r="G9" s="405">
        <v>909098410</v>
      </c>
      <c r="I9" s="406">
        <v>442068927</v>
      </c>
      <c r="K9" s="407">
        <v>10431603</v>
      </c>
      <c r="M9" s="408">
        <v>29096362624</v>
      </c>
      <c r="O9" s="409">
        <v>26555416841</v>
      </c>
      <c r="Q9" s="410">
        <v>2540945783</v>
      </c>
    </row>
    <row r="10" spans="1:17" ht="30">
      <c r="A10" s="411" t="s">
        <v>129</v>
      </c>
      <c r="J10" s="1"/>
      <c r="K10" s="412">
        <v>45240</v>
      </c>
      <c r="M10" s="413">
        <v>39501858695</v>
      </c>
      <c r="O10" s="414">
        <v>39344029999</v>
      </c>
      <c r="Q10" s="415">
        <v>157828696</v>
      </c>
    </row>
    <row r="11" spans="1:17" ht="30">
      <c r="A11" s="416" t="s">
        <v>44</v>
      </c>
      <c r="C11" s="417">
        <v>872</v>
      </c>
      <c r="E11" s="418">
        <v>815073086</v>
      </c>
      <c r="G11" s="419">
        <v>767312769</v>
      </c>
      <c r="I11" s="420">
        <v>47760317</v>
      </c>
      <c r="K11" s="421">
        <v>45076</v>
      </c>
      <c r="M11" s="422">
        <v>40044898075</v>
      </c>
      <c r="O11" s="423">
        <v>39262950851</v>
      </c>
      <c r="Q11" s="424">
        <v>781947224</v>
      </c>
    </row>
    <row r="12" spans="1:17" ht="30">
      <c r="A12" s="425" t="s">
        <v>130</v>
      </c>
      <c r="J12" s="1"/>
      <c r="K12" s="426">
        <v>30430</v>
      </c>
      <c r="M12" s="427">
        <v>27300011845</v>
      </c>
      <c r="O12" s="428">
        <v>27239798745</v>
      </c>
      <c r="Q12" s="429">
        <v>60213100</v>
      </c>
    </row>
    <row r="13" spans="1:17" ht="30">
      <c r="A13" s="430" t="s">
        <v>131</v>
      </c>
      <c r="J13" s="1"/>
      <c r="K13" s="431">
        <v>3134</v>
      </c>
      <c r="M13" s="432">
        <v>2882755490</v>
      </c>
      <c r="O13" s="433">
        <v>2867935547</v>
      </c>
      <c r="Q13" s="434">
        <v>14819943</v>
      </c>
    </row>
    <row r="14" spans="1:17" ht="30">
      <c r="A14" s="435" t="s">
        <v>18</v>
      </c>
      <c r="C14" s="436">
        <v>445000</v>
      </c>
      <c r="E14" s="437">
        <v>1329613671</v>
      </c>
      <c r="G14" s="438">
        <v>704826887</v>
      </c>
      <c r="I14" s="439">
        <v>624786784</v>
      </c>
      <c r="K14" s="440">
        <v>3073171</v>
      </c>
      <c r="M14" s="441">
        <v>6713728380</v>
      </c>
      <c r="O14" s="442">
        <v>4596537628</v>
      </c>
      <c r="Q14" s="443">
        <v>2117190752</v>
      </c>
    </row>
    <row r="15" spans="1:17" ht="30">
      <c r="A15" s="444" t="s">
        <v>19</v>
      </c>
      <c r="C15" s="445">
        <v>5670191</v>
      </c>
      <c r="E15" s="446">
        <v>31338271308</v>
      </c>
      <c r="G15" s="447">
        <v>26326439096</v>
      </c>
      <c r="I15" s="448">
        <v>5011832212</v>
      </c>
      <c r="K15" s="449">
        <v>17621027</v>
      </c>
      <c r="M15" s="450">
        <v>84290622721</v>
      </c>
      <c r="O15" s="451">
        <v>77829874918</v>
      </c>
      <c r="Q15" s="452">
        <v>6460747803</v>
      </c>
    </row>
    <row r="16" spans="1:17">
      <c r="A16" s="453" t="s">
        <v>20</v>
      </c>
      <c r="C16" s="454">
        <v>10000000</v>
      </c>
      <c r="E16" s="455">
        <v>118823896766</v>
      </c>
      <c r="G16" s="456">
        <v>102933752330</v>
      </c>
      <c r="I16" s="457">
        <v>15890144436</v>
      </c>
      <c r="K16" s="458">
        <v>64746218</v>
      </c>
      <c r="M16" s="459">
        <v>597754282293</v>
      </c>
      <c r="O16" s="460">
        <v>477901738939</v>
      </c>
      <c r="Q16" s="461">
        <v>119852543354</v>
      </c>
    </row>
    <row r="17" spans="1:17">
      <c r="A17" s="462" t="s">
        <v>21</v>
      </c>
      <c r="C17" s="463">
        <v>640000</v>
      </c>
      <c r="E17" s="464">
        <v>1429314349</v>
      </c>
      <c r="G17" s="465">
        <v>1206262413</v>
      </c>
      <c r="I17" s="466">
        <v>223051936</v>
      </c>
      <c r="K17" s="467">
        <v>1797068</v>
      </c>
      <c r="M17" s="468">
        <v>3443699468</v>
      </c>
      <c r="O17" s="469">
        <v>3101038898</v>
      </c>
      <c r="Q17" s="470">
        <v>342660570</v>
      </c>
    </row>
    <row r="18" spans="1:17" ht="30">
      <c r="A18" s="471" t="s">
        <v>120</v>
      </c>
      <c r="J18" s="1"/>
      <c r="K18" s="472">
        <v>9700</v>
      </c>
      <c r="M18" s="473">
        <v>8876334996</v>
      </c>
      <c r="O18" s="474">
        <v>9102041554</v>
      </c>
      <c r="Q18" s="475">
        <v>-225706558</v>
      </c>
    </row>
    <row r="19" spans="1:17">
      <c r="A19" s="476" t="s">
        <v>22</v>
      </c>
      <c r="C19" s="477">
        <f>SUM(C9:$C$18)</f>
        <v>17106063</v>
      </c>
      <c r="E19" s="478">
        <f>SUM(E9:$E$18)</f>
        <v>155087336517</v>
      </c>
      <c r="G19" s="479">
        <f>SUM(G9:$G$18)</f>
        <v>132847691905</v>
      </c>
      <c r="I19" s="480">
        <f>SUM(I9:$I$18)</f>
        <v>22239644612</v>
      </c>
      <c r="K19" s="481">
        <f>SUM(K9:$K$18)</f>
        <v>97802667</v>
      </c>
      <c r="M19" s="482">
        <f>SUM(M9:$M$18)</f>
        <v>839904554587</v>
      </c>
      <c r="O19" s="483">
        <f>SUM(O9:$O$18)</f>
        <v>707801363920</v>
      </c>
      <c r="Q19" s="484">
        <f>SUM(Q9:$Q$18)</f>
        <v>132103190667</v>
      </c>
    </row>
    <row r="20" spans="1:17">
      <c r="C20" s="485"/>
      <c r="E20" s="486"/>
      <c r="G20" s="487"/>
      <c r="I20" s="488"/>
      <c r="K20" s="489"/>
      <c r="M20" s="490"/>
      <c r="O20" s="491"/>
      <c r="Q20" s="492"/>
    </row>
    <row r="22" spans="1:17">
      <c r="A22" s="898" t="s">
        <v>132</v>
      </c>
      <c r="B22" s="899"/>
      <c r="C22" s="899"/>
      <c r="D22" s="899"/>
      <c r="E22" s="899"/>
      <c r="F22" s="899"/>
      <c r="G22" s="899"/>
      <c r="H22" s="899"/>
      <c r="I22" s="899"/>
      <c r="J22" s="899"/>
      <c r="K22" s="899"/>
      <c r="L22" s="899"/>
      <c r="M22" s="899"/>
      <c r="N22" s="899"/>
      <c r="O22" s="899"/>
      <c r="P22" s="899"/>
      <c r="Q22" s="900"/>
    </row>
  </sheetData>
  <mergeCells count="7">
    <mergeCell ref="A22:Q2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0"/>
  <sheetViews>
    <sheetView rightToLeft="1" tabSelected="1" workbookViewId="0">
      <selection activeCell="K22" sqref="K22"/>
    </sheetView>
  </sheetViews>
  <sheetFormatPr defaultRowHeight="15"/>
  <cols>
    <col min="1" max="1" width="21.28515625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8.140625" bestFit="1" customWidth="1"/>
    <col min="10" max="10" width="1.42578125" customWidth="1"/>
    <col min="11" max="11" width="14.85546875" bestFit="1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18.140625" bestFit="1" customWidth="1"/>
  </cols>
  <sheetData>
    <row r="1" spans="1:17" ht="20.100000000000001" customHeight="1">
      <c r="A1" s="908" t="s">
        <v>0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</row>
    <row r="2" spans="1:17" ht="20.100000000000001" customHeight="1">
      <c r="A2" s="909" t="s">
        <v>88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</row>
    <row r="3" spans="1:17" ht="20.100000000000001" customHeight="1">
      <c r="A3" s="910" t="s">
        <v>2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</row>
    <row r="5" spans="1:17" ht="15.75">
      <c r="A5" s="911" t="s">
        <v>133</v>
      </c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  <c r="N5" s="784"/>
      <c r="O5" s="784"/>
      <c r="P5" s="784"/>
      <c r="Q5" s="784"/>
    </row>
    <row r="7" spans="1:17" ht="15.75">
      <c r="C7" s="912" t="s">
        <v>104</v>
      </c>
      <c r="D7" s="788"/>
      <c r="E7" s="788"/>
      <c r="F7" s="788"/>
      <c r="G7" s="788"/>
      <c r="H7" s="788"/>
      <c r="I7" s="788"/>
      <c r="K7" s="913" t="s">
        <v>7</v>
      </c>
      <c r="L7" s="788"/>
      <c r="M7" s="788"/>
      <c r="N7" s="788"/>
      <c r="O7" s="788"/>
      <c r="P7" s="788"/>
      <c r="Q7" s="788"/>
    </row>
    <row r="8" spans="1:17" ht="31.5">
      <c r="A8" s="493" t="s">
        <v>90</v>
      </c>
      <c r="C8" s="494" t="s">
        <v>9</v>
      </c>
      <c r="E8" s="495" t="s">
        <v>11</v>
      </c>
      <c r="G8" s="496" t="s">
        <v>127</v>
      </c>
      <c r="I8" s="497" t="s">
        <v>134</v>
      </c>
      <c r="K8" s="498" t="s">
        <v>9</v>
      </c>
      <c r="M8" s="499" t="s">
        <v>11</v>
      </c>
      <c r="O8" s="500" t="s">
        <v>127</v>
      </c>
      <c r="Q8" s="501" t="s">
        <v>134</v>
      </c>
    </row>
    <row r="9" spans="1:17">
      <c r="A9" s="502" t="s">
        <v>17</v>
      </c>
      <c r="C9" s="503">
        <v>3660000</v>
      </c>
      <c r="E9" s="504">
        <v>13298406800</v>
      </c>
      <c r="G9" s="505">
        <v>13141838269</v>
      </c>
      <c r="I9" s="506">
        <v>156568531</v>
      </c>
      <c r="K9" s="507">
        <v>3660000</v>
      </c>
      <c r="M9" s="508">
        <v>13298406800</v>
      </c>
      <c r="O9" s="509">
        <v>9896930559</v>
      </c>
      <c r="Q9" s="510">
        <v>3401476241</v>
      </c>
    </row>
    <row r="10" spans="1:17" ht="30">
      <c r="A10" s="511" t="s">
        <v>38</v>
      </c>
      <c r="C10" s="512">
        <v>3000</v>
      </c>
      <c r="E10" s="513">
        <v>2034671793</v>
      </c>
      <c r="G10" s="514">
        <v>2036900680</v>
      </c>
      <c r="I10" s="515">
        <v>-2228887</v>
      </c>
      <c r="K10" s="516">
        <v>3000</v>
      </c>
      <c r="M10" s="517">
        <v>2034671793</v>
      </c>
      <c r="O10" s="518">
        <v>2036900680</v>
      </c>
      <c r="Q10" s="519">
        <v>-2228887</v>
      </c>
    </row>
    <row r="11" spans="1:17" ht="30">
      <c r="A11" s="520" t="s">
        <v>44</v>
      </c>
      <c r="C11" s="521">
        <v>0</v>
      </c>
      <c r="E11" s="522">
        <v>0</v>
      </c>
      <c r="G11" s="523">
        <v>0</v>
      </c>
      <c r="I11" s="524">
        <v>0</v>
      </c>
    </row>
    <row r="12" spans="1:17" ht="30">
      <c r="A12" s="525" t="s">
        <v>47</v>
      </c>
      <c r="C12" s="526">
        <v>2000</v>
      </c>
      <c r="E12" s="527">
        <v>1302375093</v>
      </c>
      <c r="G12" s="528">
        <v>1304945400</v>
      </c>
      <c r="I12" s="529">
        <v>-2570307</v>
      </c>
      <c r="K12" s="530">
        <v>2000</v>
      </c>
      <c r="M12" s="531">
        <v>1302375093</v>
      </c>
      <c r="O12" s="532">
        <v>1304945400</v>
      </c>
      <c r="Q12" s="533">
        <v>-2570307</v>
      </c>
    </row>
    <row r="13" spans="1:17" ht="30">
      <c r="A13" s="534" t="s">
        <v>18</v>
      </c>
      <c r="C13" s="535">
        <v>2548269</v>
      </c>
      <c r="E13" s="536">
        <v>8165072220</v>
      </c>
      <c r="G13" s="537">
        <v>7066974614</v>
      </c>
      <c r="I13" s="538">
        <v>1098097606</v>
      </c>
      <c r="K13" s="539">
        <v>2548269</v>
      </c>
      <c r="M13" s="540">
        <v>8165072220</v>
      </c>
      <c r="O13" s="541">
        <v>4200722435</v>
      </c>
      <c r="Q13" s="542">
        <v>3964349785</v>
      </c>
    </row>
    <row r="14" spans="1:17" ht="30">
      <c r="A14" s="543" t="s">
        <v>19</v>
      </c>
      <c r="C14" s="544">
        <v>11942832</v>
      </c>
      <c r="E14" s="545">
        <v>62616228049</v>
      </c>
      <c r="G14" s="546">
        <v>63367845136</v>
      </c>
      <c r="I14" s="547">
        <v>-751617087</v>
      </c>
      <c r="K14" s="548">
        <v>11942832</v>
      </c>
      <c r="M14" s="549">
        <v>62616228049</v>
      </c>
      <c r="O14" s="550">
        <v>58807094664</v>
      </c>
      <c r="Q14" s="551">
        <v>3809133385</v>
      </c>
    </row>
    <row r="15" spans="1:17">
      <c r="A15" s="552" t="s">
        <v>20</v>
      </c>
      <c r="C15" s="553">
        <v>100815683</v>
      </c>
      <c r="E15" s="554">
        <v>1121517582079</v>
      </c>
      <c r="G15" s="555">
        <v>1097259485502</v>
      </c>
      <c r="I15" s="556">
        <v>24258096577</v>
      </c>
      <c r="K15" s="557">
        <v>100815683</v>
      </c>
      <c r="M15" s="558">
        <v>1121517582079</v>
      </c>
      <c r="O15" s="559">
        <v>1042621628500</v>
      </c>
      <c r="Q15" s="560">
        <v>78895953579</v>
      </c>
    </row>
    <row r="16" spans="1:17">
      <c r="A16" s="561" t="s">
        <v>21</v>
      </c>
      <c r="C16" s="562">
        <v>7679</v>
      </c>
      <c r="E16" s="563">
        <v>19434485</v>
      </c>
      <c r="G16" s="564">
        <v>101671617</v>
      </c>
      <c r="I16" s="565">
        <v>-82237132</v>
      </c>
      <c r="K16" s="566">
        <v>7679</v>
      </c>
      <c r="M16" s="567">
        <v>19434485</v>
      </c>
      <c r="O16" s="568">
        <v>16250751</v>
      </c>
      <c r="Q16" s="569">
        <v>3183734</v>
      </c>
    </row>
    <row r="17" spans="1:17">
      <c r="A17" s="570" t="s">
        <v>22</v>
      </c>
      <c r="C17" s="571">
        <f>SUM(C9:$C$16)</f>
        <v>118979463</v>
      </c>
      <c r="E17" s="572">
        <f>SUM(E9:$E$16)</f>
        <v>1208953770519</v>
      </c>
      <c r="G17" s="573">
        <f>SUM(G9:$G$16)</f>
        <v>1184279661218</v>
      </c>
      <c r="I17" s="574">
        <f>SUM(I9:$I$16)</f>
        <v>24674109301</v>
      </c>
      <c r="K17" s="575">
        <f>SUM(K9:$K$16)</f>
        <v>118979463</v>
      </c>
      <c r="M17" s="576">
        <f>SUM(M9:$M$16)</f>
        <v>1208953770519</v>
      </c>
      <c r="O17" s="577">
        <f>SUM(O9:$O$16)</f>
        <v>1118884472989</v>
      </c>
      <c r="Q17" s="578">
        <f>SUM(Q9:$Q$16)</f>
        <v>90069297530</v>
      </c>
    </row>
    <row r="18" spans="1:17">
      <c r="C18" s="579"/>
      <c r="E18" s="580"/>
      <c r="G18" s="581"/>
      <c r="I18" s="582"/>
      <c r="K18" s="583"/>
      <c r="M18" s="584"/>
      <c r="O18" s="585"/>
      <c r="Q18" s="586"/>
    </row>
    <row r="20" spans="1:17">
      <c r="A20" s="907" t="s">
        <v>132</v>
      </c>
      <c r="B20" s="899"/>
      <c r="C20" s="899"/>
      <c r="D20" s="899"/>
      <c r="E20" s="899"/>
      <c r="F20" s="899"/>
      <c r="G20" s="899"/>
      <c r="H20" s="899"/>
      <c r="I20" s="899"/>
      <c r="J20" s="899"/>
      <c r="K20" s="899"/>
      <c r="L20" s="899"/>
      <c r="M20" s="899"/>
      <c r="N20" s="899"/>
      <c r="O20" s="899"/>
      <c r="P20" s="899"/>
      <c r="Q20" s="900"/>
    </row>
  </sheetData>
  <mergeCells count="7">
    <mergeCell ref="A20:Q20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5"/>
  <sheetViews>
    <sheetView rightToLeft="1" workbookViewId="0"/>
  </sheetViews>
  <sheetFormatPr defaultRowHeight="1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0.710937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  <col min="18" max="18" width="1.42578125" customWidth="1"/>
    <col min="19" max="19" width="17" customWidth="1"/>
    <col min="20" max="20" width="1.42578125" customWidth="1"/>
    <col min="21" max="21" width="10.7109375" customWidth="1"/>
  </cols>
  <sheetData>
    <row r="1" spans="1:21" ht="20.100000000000001" customHeight="1">
      <c r="A1" s="914" t="s">
        <v>0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  <c r="R1" s="784"/>
      <c r="S1" s="784"/>
      <c r="T1" s="784"/>
      <c r="U1" s="784"/>
    </row>
    <row r="2" spans="1:21" ht="20.100000000000001" customHeight="1">
      <c r="A2" s="915" t="s">
        <v>88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</row>
    <row r="3" spans="1:21" ht="20.100000000000001" customHeight="1">
      <c r="A3" s="916" t="s">
        <v>2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  <c r="R3" s="784"/>
      <c r="S3" s="784"/>
      <c r="T3" s="784"/>
      <c r="U3" s="784"/>
    </row>
    <row r="5" spans="1:21" ht="15.75">
      <c r="A5" s="917" t="s">
        <v>135</v>
      </c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  <c r="N5" s="784"/>
      <c r="O5" s="784"/>
      <c r="P5" s="784"/>
      <c r="Q5" s="784"/>
      <c r="R5" s="784"/>
      <c r="S5" s="784"/>
      <c r="T5" s="784"/>
      <c r="U5" s="784"/>
    </row>
    <row r="7" spans="1:21" ht="15.75">
      <c r="C7" s="918" t="s">
        <v>104</v>
      </c>
      <c r="D7" s="788"/>
      <c r="E7" s="788"/>
      <c r="F7" s="788"/>
      <c r="G7" s="788"/>
      <c r="H7" s="788"/>
      <c r="I7" s="788"/>
      <c r="J7" s="788"/>
      <c r="K7" s="788"/>
      <c r="M7" s="919" t="s">
        <v>7</v>
      </c>
      <c r="N7" s="788"/>
      <c r="O7" s="788"/>
      <c r="P7" s="788"/>
      <c r="Q7" s="788"/>
      <c r="R7" s="788"/>
      <c r="S7" s="788"/>
      <c r="T7" s="788"/>
      <c r="U7" s="788"/>
    </row>
    <row r="8" spans="1:21" ht="31.5">
      <c r="A8" s="587" t="s">
        <v>136</v>
      </c>
      <c r="C8" s="588" t="s">
        <v>102</v>
      </c>
      <c r="E8" s="589" t="s">
        <v>137</v>
      </c>
      <c r="G8" s="590" t="s">
        <v>138</v>
      </c>
      <c r="I8" s="591" t="s">
        <v>139</v>
      </c>
      <c r="K8" s="592" t="s">
        <v>140</v>
      </c>
      <c r="M8" s="593" t="s">
        <v>102</v>
      </c>
      <c r="O8" s="594" t="s">
        <v>137</v>
      </c>
      <c r="Q8" s="595" t="s">
        <v>138</v>
      </c>
      <c r="S8" s="596" t="s">
        <v>139</v>
      </c>
      <c r="U8" s="597" t="s">
        <v>140</v>
      </c>
    </row>
    <row r="9" spans="1:21">
      <c r="A9" s="598" t="s">
        <v>17</v>
      </c>
      <c r="C9" s="599">
        <v>0</v>
      </c>
      <c r="E9" s="600">
        <v>156568531</v>
      </c>
      <c r="G9" s="601">
        <v>442068927</v>
      </c>
      <c r="I9" s="602">
        <v>598637458</v>
      </c>
      <c r="K9" s="603">
        <v>1.2770854351630154E-2</v>
      </c>
      <c r="M9" s="604">
        <v>1909998000</v>
      </c>
      <c r="O9" s="605">
        <v>3401476241</v>
      </c>
      <c r="Q9" s="606">
        <v>2540945783</v>
      </c>
      <c r="S9" s="607">
        <v>7852420024</v>
      </c>
      <c r="U9" s="608">
        <v>3.4118667904620439E-2</v>
      </c>
    </row>
    <row r="10" spans="1:21" ht="30">
      <c r="A10" s="609" t="s">
        <v>19</v>
      </c>
      <c r="C10" s="610">
        <v>0</v>
      </c>
      <c r="E10" s="611">
        <v>-751617087</v>
      </c>
      <c r="G10" s="612">
        <v>5011832212</v>
      </c>
      <c r="I10" s="613">
        <v>4260215125</v>
      </c>
      <c r="K10" s="614">
        <v>9.0884033634906367E-2</v>
      </c>
      <c r="M10" s="615">
        <v>5789169500</v>
      </c>
      <c r="O10" s="616">
        <v>3809133385</v>
      </c>
      <c r="Q10" s="617">
        <v>6460747803</v>
      </c>
      <c r="S10" s="618">
        <v>16059050688</v>
      </c>
      <c r="U10" s="619">
        <v>6.9776376660023967E-2</v>
      </c>
    </row>
    <row r="11" spans="1:21">
      <c r="A11" s="620" t="s">
        <v>20</v>
      </c>
      <c r="C11" s="621">
        <v>0</v>
      </c>
      <c r="E11" s="622">
        <v>24258096577</v>
      </c>
      <c r="G11" s="623">
        <v>15890144436</v>
      </c>
      <c r="I11" s="624">
        <v>40148241013</v>
      </c>
      <c r="K11" s="625">
        <v>0.85649057137879137</v>
      </c>
      <c r="M11" s="626">
        <v>0</v>
      </c>
      <c r="O11" s="627">
        <v>78895953579</v>
      </c>
      <c r="Q11" s="628">
        <v>119852543354</v>
      </c>
      <c r="S11" s="629">
        <v>198748496933</v>
      </c>
      <c r="U11" s="630">
        <v>0.86355976153517855</v>
      </c>
    </row>
    <row r="12" spans="1:21">
      <c r="A12" s="631" t="s">
        <v>141</v>
      </c>
      <c r="C12" s="632">
        <v>0</v>
      </c>
      <c r="E12" s="633">
        <v>1098097606</v>
      </c>
      <c r="G12" s="634">
        <v>624786784</v>
      </c>
      <c r="I12" s="635">
        <v>1722884390</v>
      </c>
      <c r="K12" s="636">
        <v>3.6754642255258207E-2</v>
      </c>
      <c r="M12" s="637">
        <v>0</v>
      </c>
      <c r="O12" s="638">
        <v>3964349785</v>
      </c>
      <c r="Q12" s="639">
        <v>2117190752</v>
      </c>
      <c r="S12" s="640">
        <v>6081540537</v>
      </c>
      <c r="U12" s="641">
        <v>2.6424218431541972E-2</v>
      </c>
    </row>
    <row r="13" spans="1:21">
      <c r="A13" s="642" t="s">
        <v>21</v>
      </c>
      <c r="C13" s="643">
        <v>0</v>
      </c>
      <c r="E13" s="644">
        <v>-82237132</v>
      </c>
      <c r="G13" s="645">
        <v>223051936</v>
      </c>
      <c r="I13" s="646">
        <v>140814804</v>
      </c>
      <c r="K13" s="647">
        <v>3.0040307842503018E-3</v>
      </c>
      <c r="M13" s="648">
        <v>0</v>
      </c>
      <c r="O13" s="649">
        <v>3183734</v>
      </c>
      <c r="Q13" s="650">
        <v>342660570</v>
      </c>
      <c r="S13" s="651">
        <v>345844304</v>
      </c>
      <c r="U13" s="652">
        <v>1.5026892243176057E-3</v>
      </c>
    </row>
    <row r="14" spans="1:21">
      <c r="A14" s="653" t="s">
        <v>22</v>
      </c>
      <c r="C14" s="654">
        <f>SUM(C9:$C$13)</f>
        <v>0</v>
      </c>
      <c r="E14" s="655">
        <f>SUM(E9:$E$13)</f>
        <v>24678908495</v>
      </c>
      <c r="G14" s="656">
        <f>SUM(G9:$G$13)</f>
        <v>22191884295</v>
      </c>
      <c r="I14" s="657">
        <f>SUM(I9:$I$13)</f>
        <v>46870792790</v>
      </c>
      <c r="K14" s="658">
        <f>SUM(K9:$K$13)</f>
        <v>0.99990413240483633</v>
      </c>
      <c r="M14" s="659">
        <f>SUM(M9:$M$13)</f>
        <v>7699167500</v>
      </c>
      <c r="O14" s="660">
        <f>SUM(O9:$O$13)</f>
        <v>90074096724</v>
      </c>
      <c r="Q14" s="661">
        <f>SUM(Q9:$Q$13)</f>
        <v>131314088262</v>
      </c>
      <c r="S14" s="662">
        <f>SUM(S9:$S$13)</f>
        <v>229087352486</v>
      </c>
      <c r="U14" s="663">
        <f>SUM(U9:$U$13)</f>
        <v>0.99538171375568252</v>
      </c>
    </row>
    <row r="15" spans="1:21">
      <c r="C15" s="664"/>
      <c r="E15" s="665"/>
      <c r="G15" s="666"/>
      <c r="I15" s="667"/>
      <c r="K15" s="668"/>
      <c r="M15" s="669"/>
      <c r="O15" s="670"/>
      <c r="Q15" s="671"/>
      <c r="S15" s="672"/>
      <c r="U15" s="673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7"/>
  <sheetViews>
    <sheetView rightToLeft="1" workbookViewId="0"/>
  </sheetViews>
  <sheetFormatPr defaultRowHeight="1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7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>
      <c r="A1" s="920" t="s">
        <v>0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</row>
    <row r="2" spans="1:17" ht="20.100000000000001" customHeight="1">
      <c r="A2" s="921" t="s">
        <v>88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</row>
    <row r="3" spans="1:17" ht="20.100000000000001" customHeight="1">
      <c r="A3" s="922" t="s">
        <v>2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</row>
    <row r="5" spans="1:17" ht="15.75">
      <c r="A5" s="923" t="s">
        <v>142</v>
      </c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  <c r="N5" s="784"/>
      <c r="O5" s="784"/>
      <c r="P5" s="784"/>
      <c r="Q5" s="784"/>
    </row>
    <row r="7" spans="1:17" ht="15.75">
      <c r="C7" s="924" t="s">
        <v>104</v>
      </c>
      <c r="D7" s="788"/>
      <c r="E7" s="788"/>
      <c r="F7" s="788"/>
      <c r="G7" s="788"/>
      <c r="H7" s="788"/>
      <c r="I7" s="788"/>
      <c r="J7" s="788"/>
      <c r="K7" s="788"/>
      <c r="M7" s="925" t="s">
        <v>7</v>
      </c>
      <c r="N7" s="788"/>
      <c r="O7" s="788"/>
      <c r="P7" s="788"/>
      <c r="Q7" s="788"/>
    </row>
    <row r="8" spans="1:17" ht="15.75">
      <c r="C8" s="674" t="s">
        <v>143</v>
      </c>
      <c r="E8" s="675" t="s">
        <v>137</v>
      </c>
      <c r="G8" s="676" t="s">
        <v>138</v>
      </c>
      <c r="I8" s="677" t="s">
        <v>22</v>
      </c>
      <c r="K8" s="678" t="s">
        <v>143</v>
      </c>
      <c r="M8" s="679" t="s">
        <v>137</v>
      </c>
      <c r="O8" s="680" t="s">
        <v>138</v>
      </c>
      <c r="Q8" s="681" t="s">
        <v>22</v>
      </c>
    </row>
    <row r="9" spans="1:17" ht="30">
      <c r="A9" s="682" t="s">
        <v>38</v>
      </c>
      <c r="C9" s="683">
        <v>0</v>
      </c>
      <c r="E9" s="684">
        <v>-2228887</v>
      </c>
      <c r="G9" s="685">
        <v>0</v>
      </c>
      <c r="I9" s="686">
        <v>-2228887</v>
      </c>
      <c r="K9" s="687">
        <v>0</v>
      </c>
      <c r="M9" s="688">
        <v>-2228887</v>
      </c>
      <c r="O9" s="689">
        <v>0</v>
      </c>
      <c r="Q9" s="690">
        <v>-2228887</v>
      </c>
    </row>
    <row r="10" spans="1:17" ht="30">
      <c r="A10" s="691" t="s">
        <v>44</v>
      </c>
      <c r="C10" s="692">
        <v>0</v>
      </c>
      <c r="E10" s="693">
        <v>-43111872</v>
      </c>
      <c r="G10" s="694">
        <v>47760317</v>
      </c>
      <c r="I10" s="695">
        <v>4648445</v>
      </c>
      <c r="K10" s="696">
        <v>0</v>
      </c>
      <c r="M10" s="697">
        <v>0</v>
      </c>
      <c r="O10" s="698">
        <v>781947224</v>
      </c>
      <c r="Q10" s="699">
        <v>781947224</v>
      </c>
    </row>
    <row r="11" spans="1:17" ht="30">
      <c r="A11" s="700" t="s">
        <v>47</v>
      </c>
      <c r="C11" s="701">
        <v>0</v>
      </c>
      <c r="E11" s="702">
        <v>-2570307</v>
      </c>
      <c r="G11" s="703">
        <v>0</v>
      </c>
      <c r="I11" s="704">
        <v>-2570307</v>
      </c>
      <c r="K11" s="705">
        <v>0</v>
      </c>
      <c r="M11" s="706">
        <v>-2570307</v>
      </c>
      <c r="O11" s="707">
        <v>0</v>
      </c>
      <c r="Q11" s="708">
        <v>-2570307</v>
      </c>
    </row>
    <row r="12" spans="1:17" ht="30">
      <c r="A12" s="709" t="s">
        <v>120</v>
      </c>
      <c r="C12" s="710">
        <v>4</v>
      </c>
      <c r="E12" s="711">
        <v>0</v>
      </c>
      <c r="G12" s="712">
        <v>0</v>
      </c>
      <c r="I12" s="713">
        <v>4</v>
      </c>
      <c r="K12" s="714">
        <v>169592409</v>
      </c>
      <c r="M12" s="715">
        <v>0</v>
      </c>
      <c r="O12" s="716">
        <v>-225706558</v>
      </c>
      <c r="Q12" s="717">
        <v>-56114149</v>
      </c>
    </row>
    <row r="13" spans="1:17" ht="30">
      <c r="A13" s="718" t="s">
        <v>129</v>
      </c>
      <c r="J13" s="1"/>
      <c r="K13" s="719">
        <v>0</v>
      </c>
      <c r="M13" s="720">
        <v>0</v>
      </c>
      <c r="O13" s="721">
        <v>157828696</v>
      </c>
      <c r="Q13" s="722">
        <v>157828696</v>
      </c>
    </row>
    <row r="14" spans="1:17" ht="30">
      <c r="A14" s="723" t="s">
        <v>130</v>
      </c>
      <c r="J14" s="1"/>
      <c r="K14" s="724">
        <v>0</v>
      </c>
      <c r="M14" s="725">
        <v>0</v>
      </c>
      <c r="O14" s="726">
        <v>60213100</v>
      </c>
      <c r="Q14" s="727">
        <v>60213100</v>
      </c>
    </row>
    <row r="15" spans="1:17" ht="30">
      <c r="A15" s="728" t="s">
        <v>131</v>
      </c>
      <c r="J15" s="1"/>
      <c r="K15" s="729">
        <v>0</v>
      </c>
      <c r="M15" s="730">
        <v>0</v>
      </c>
      <c r="O15" s="731">
        <v>14819943</v>
      </c>
      <c r="Q15" s="732">
        <v>14819943</v>
      </c>
    </row>
    <row r="16" spans="1:17">
      <c r="A16" s="733" t="s">
        <v>22</v>
      </c>
      <c r="C16" s="734">
        <f>SUM(C9:$C$15)</f>
        <v>4</v>
      </c>
      <c r="E16" s="735">
        <f>SUM(E9:$E$15)</f>
        <v>-47911066</v>
      </c>
      <c r="G16" s="736">
        <f>SUM(G9:$G$15)</f>
        <v>47760317</v>
      </c>
      <c r="I16" s="737">
        <f>SUM(I9:$I$15)</f>
        <v>-150745</v>
      </c>
      <c r="K16" s="738">
        <f>SUM(K9:$K$15)</f>
        <v>169592409</v>
      </c>
      <c r="M16" s="739">
        <f>SUM(M9:$M$15)</f>
        <v>-4799194</v>
      </c>
      <c r="O16" s="740">
        <f>SUM(O9:$O$15)</f>
        <v>789102405</v>
      </c>
      <c r="Q16" s="741">
        <f>SUM(Q9:$Q$15)</f>
        <v>953895620</v>
      </c>
    </row>
    <row r="17" spans="3:17">
      <c r="C17" s="742"/>
      <c r="E17" s="743"/>
      <c r="G17" s="744"/>
      <c r="I17" s="745"/>
      <c r="K17" s="746"/>
      <c r="M17" s="747"/>
      <c r="O17" s="748"/>
      <c r="Q17" s="749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2"/>
  <sheetViews>
    <sheetView rightToLeft="1" workbookViewId="0"/>
  </sheetViews>
  <sheetFormatPr defaultRowHeight="1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1" ht="20.100000000000001" customHeight="1">
      <c r="A1" s="926" t="s">
        <v>0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</row>
    <row r="2" spans="1:11" ht="20.100000000000001" customHeight="1">
      <c r="A2" s="927" t="s">
        <v>88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</row>
    <row r="3" spans="1:11" ht="20.100000000000001" customHeight="1">
      <c r="A3" s="928" t="s">
        <v>2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</row>
    <row r="5" spans="1:11" ht="15.75">
      <c r="A5" s="929" t="s">
        <v>144</v>
      </c>
      <c r="B5" s="784"/>
      <c r="C5" s="784"/>
      <c r="D5" s="784"/>
      <c r="E5" s="784"/>
      <c r="F5" s="784"/>
      <c r="G5" s="784"/>
      <c r="H5" s="784"/>
      <c r="I5" s="784"/>
      <c r="J5" s="784"/>
      <c r="K5" s="784"/>
    </row>
    <row r="7" spans="1:11" ht="15.75">
      <c r="A7" s="930" t="s">
        <v>145</v>
      </c>
      <c r="B7" s="788"/>
      <c r="C7" s="788"/>
      <c r="E7" s="931" t="s">
        <v>104</v>
      </c>
      <c r="F7" s="788"/>
      <c r="G7" s="788"/>
      <c r="I7" s="932" t="s">
        <v>7</v>
      </c>
      <c r="J7" s="788"/>
      <c r="K7" s="788"/>
    </row>
    <row r="8" spans="1:11" ht="31.5">
      <c r="A8" s="750" t="s">
        <v>146</v>
      </c>
      <c r="C8" s="751" t="s">
        <v>61</v>
      </c>
      <c r="E8" s="752" t="s">
        <v>147</v>
      </c>
      <c r="G8" s="753" t="s">
        <v>148</v>
      </c>
      <c r="I8" s="754" t="s">
        <v>147</v>
      </c>
      <c r="K8" s="755" t="s">
        <v>148</v>
      </c>
    </row>
    <row r="9" spans="1:11">
      <c r="A9" s="756" t="s">
        <v>149</v>
      </c>
      <c r="C9" s="1" t="s">
        <v>72</v>
      </c>
      <c r="E9" s="757">
        <v>3480216</v>
      </c>
      <c r="G9" s="758">
        <f>E9/E11</f>
        <v>1</v>
      </c>
      <c r="I9" s="759">
        <v>10280267</v>
      </c>
      <c r="K9" s="760">
        <f>I9/I11</f>
        <v>9.532908516666587E-2</v>
      </c>
    </row>
    <row r="10" spans="1:11">
      <c r="A10" s="761" t="s">
        <v>149</v>
      </c>
      <c r="C10" s="1" t="s">
        <v>78</v>
      </c>
      <c r="H10" s="1"/>
      <c r="I10" s="762">
        <v>97559507</v>
      </c>
      <c r="K10" s="763">
        <f>I10/I11</f>
        <v>0.90467091483333417</v>
      </c>
    </row>
    <row r="11" spans="1:11">
      <c r="A11" s="764" t="s">
        <v>22</v>
      </c>
      <c r="E11" s="765">
        <f>SUM(E9:$E$10)</f>
        <v>3480216</v>
      </c>
      <c r="G11" s="766">
        <f>SUM(G9:$G$10)</f>
        <v>1</v>
      </c>
      <c r="I11" s="767">
        <f>SUM(I9:$I$10)</f>
        <v>107839774</v>
      </c>
      <c r="K11" s="768">
        <f>SUM(K9:$K$10)</f>
        <v>1</v>
      </c>
    </row>
    <row r="12" spans="1:11">
      <c r="E12" s="769"/>
      <c r="G12" s="770"/>
      <c r="I12" s="771"/>
      <c r="K12" s="772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0"/>
  <sheetViews>
    <sheetView rightToLeft="1" workbookViewId="0"/>
  </sheetViews>
  <sheetFormatPr defaultRowHeight="1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</cols>
  <sheetData>
    <row r="1" spans="1:5" ht="20.100000000000001" customHeight="1">
      <c r="A1" s="933" t="s">
        <v>0</v>
      </c>
      <c r="B1" s="784"/>
      <c r="C1" s="784"/>
      <c r="D1" s="784"/>
      <c r="E1" s="784"/>
    </row>
    <row r="2" spans="1:5" ht="20.100000000000001" customHeight="1">
      <c r="A2" s="934" t="s">
        <v>88</v>
      </c>
      <c r="B2" s="784"/>
      <c r="C2" s="784"/>
      <c r="D2" s="784"/>
      <c r="E2" s="784"/>
    </row>
    <row r="3" spans="1:5" ht="20.100000000000001" customHeight="1">
      <c r="A3" s="935" t="s">
        <v>2</v>
      </c>
      <c r="B3" s="784"/>
      <c r="C3" s="784"/>
      <c r="D3" s="784"/>
      <c r="E3" s="784"/>
    </row>
    <row r="5" spans="1:5" ht="15.75">
      <c r="A5" s="936" t="s">
        <v>150</v>
      </c>
      <c r="B5" s="784"/>
      <c r="C5" s="784"/>
      <c r="D5" s="784"/>
      <c r="E5" s="784"/>
    </row>
    <row r="7" spans="1:5" ht="15.75">
      <c r="C7" s="773" t="s">
        <v>104</v>
      </c>
      <c r="E7" s="774" t="s">
        <v>7</v>
      </c>
    </row>
    <row r="8" spans="1:5" ht="15.75">
      <c r="A8" s="775" t="s">
        <v>100</v>
      </c>
      <c r="C8" s="776" t="s">
        <v>65</v>
      </c>
      <c r="E8" s="777" t="s">
        <v>65</v>
      </c>
    </row>
    <row r="9" spans="1:5">
      <c r="A9" s="778" t="s">
        <v>22</v>
      </c>
      <c r="C9" s="779">
        <f>SUM($C$8)</f>
        <v>0</v>
      </c>
      <c r="E9" s="780">
        <f>SUM($E$8)</f>
        <v>0</v>
      </c>
    </row>
    <row r="10" spans="1:5">
      <c r="C10" s="781"/>
      <c r="E10" s="782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"/>
  <sheetViews>
    <sheetView rightToLeft="1" workbookViewId="0"/>
  </sheetViews>
  <sheetFormatPr defaultRowHeight="15"/>
  <cols>
    <col min="1" max="1" width="17" customWidth="1"/>
    <col min="2" max="2" width="1.42578125" customWidth="1"/>
    <col min="3" max="3" width="12.710937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1.42578125" customWidth="1"/>
    <col min="10" max="10" width="17" customWidth="1"/>
    <col min="11" max="11" width="1.42578125" customWidth="1"/>
    <col min="12" max="12" width="11.42578125" customWidth="1"/>
    <col min="13" max="13" width="17" customWidth="1"/>
    <col min="14" max="14" width="1.42578125" customWidth="1"/>
    <col min="15" max="15" width="12.7109375" customWidth="1"/>
    <col min="16" max="16" width="1.42578125" customWidth="1"/>
    <col min="17" max="17" width="11.42578125" customWidth="1"/>
    <col min="18" max="18" width="1.42578125" customWidth="1"/>
    <col min="19" max="19" width="17" customWidth="1"/>
    <col min="20" max="20" width="1.42578125" customWidth="1"/>
    <col min="21" max="21" width="17" customWidth="1"/>
    <col min="22" max="22" width="1.42578125" customWidth="1"/>
    <col min="23" max="23" width="8.5703125" customWidth="1"/>
  </cols>
  <sheetData>
    <row r="1" spans="1:23" ht="20.100000000000001" customHeight="1">
      <c r="A1" s="803" t="s">
        <v>0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  <c r="R1" s="784"/>
      <c r="S1" s="784"/>
      <c r="T1" s="784"/>
      <c r="U1" s="784"/>
      <c r="V1" s="784"/>
      <c r="W1" s="784"/>
    </row>
    <row r="2" spans="1:23" ht="20.100000000000001" customHeight="1">
      <c r="A2" s="804" t="s">
        <v>1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  <c r="W2" s="784"/>
    </row>
    <row r="3" spans="1:23" ht="20.100000000000001" customHeight="1">
      <c r="A3" s="805" t="s">
        <v>2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  <c r="R3" s="784"/>
      <c r="S3" s="784"/>
      <c r="T3" s="784"/>
      <c r="U3" s="784"/>
      <c r="V3" s="784"/>
      <c r="W3" s="784"/>
    </row>
    <row r="5" spans="1:23" ht="15.75">
      <c r="A5" s="806" t="s">
        <v>3</v>
      </c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  <c r="N5" s="784"/>
      <c r="O5" s="784"/>
      <c r="P5" s="784"/>
      <c r="Q5" s="784"/>
      <c r="R5" s="784"/>
      <c r="S5" s="784"/>
      <c r="T5" s="784"/>
      <c r="U5" s="784"/>
      <c r="V5" s="784"/>
      <c r="W5" s="784"/>
    </row>
    <row r="6" spans="1:23" ht="15.75">
      <c r="A6" s="807" t="s">
        <v>4</v>
      </c>
      <c r="B6" s="784"/>
      <c r="C6" s="784"/>
      <c r="D6" s="784"/>
      <c r="E6" s="784"/>
      <c r="F6" s="784"/>
      <c r="G6" s="784"/>
      <c r="H6" s="784"/>
      <c r="I6" s="784"/>
      <c r="J6" s="784"/>
      <c r="K6" s="784"/>
      <c r="L6" s="784"/>
      <c r="M6" s="784"/>
      <c r="N6" s="784"/>
      <c r="O6" s="784"/>
      <c r="P6" s="784"/>
      <c r="Q6" s="784"/>
      <c r="R6" s="784"/>
      <c r="S6" s="784"/>
      <c r="T6" s="784"/>
      <c r="U6" s="784"/>
      <c r="V6" s="784"/>
      <c r="W6" s="784"/>
    </row>
    <row r="8" spans="1:23" ht="15.75">
      <c r="C8" s="787" t="s">
        <v>5</v>
      </c>
      <c r="D8" s="788"/>
      <c r="E8" s="788"/>
      <c r="F8" s="788"/>
      <c r="G8" s="788"/>
      <c r="I8" s="789" t="s">
        <v>6</v>
      </c>
      <c r="J8" s="788"/>
      <c r="K8" s="788"/>
      <c r="L8" s="788"/>
      <c r="M8" s="788"/>
      <c r="O8" s="790" t="s">
        <v>7</v>
      </c>
      <c r="P8" s="788"/>
      <c r="Q8" s="788"/>
      <c r="R8" s="788"/>
      <c r="S8" s="788"/>
      <c r="T8" s="788"/>
      <c r="U8" s="788"/>
      <c r="V8" s="788"/>
      <c r="W8" s="788"/>
    </row>
    <row r="9" spans="1:23">
      <c r="A9" s="791" t="s">
        <v>8</v>
      </c>
      <c r="C9" s="791" t="s">
        <v>9</v>
      </c>
      <c r="E9" s="791" t="s">
        <v>10</v>
      </c>
      <c r="G9" s="791" t="s">
        <v>11</v>
      </c>
      <c r="I9" s="791" t="s">
        <v>12</v>
      </c>
      <c r="J9" s="784"/>
      <c r="L9" s="791" t="s">
        <v>13</v>
      </c>
      <c r="M9" s="784"/>
      <c r="O9" s="791" t="s">
        <v>9</v>
      </c>
      <c r="Q9" s="797" t="s">
        <v>14</v>
      </c>
      <c r="S9" s="791" t="s">
        <v>10</v>
      </c>
      <c r="U9" s="791" t="s">
        <v>11</v>
      </c>
      <c r="W9" s="801" t="s">
        <v>15</v>
      </c>
    </row>
    <row r="10" spans="1:23">
      <c r="A10" s="792"/>
      <c r="C10" s="793"/>
      <c r="E10" s="794"/>
      <c r="G10" s="795"/>
      <c r="I10" s="2" t="s">
        <v>9</v>
      </c>
      <c r="J10" s="3" t="s">
        <v>10</v>
      </c>
      <c r="L10" s="4" t="s">
        <v>9</v>
      </c>
      <c r="M10" s="5" t="s">
        <v>16</v>
      </c>
      <c r="O10" s="796"/>
      <c r="Q10" s="798"/>
      <c r="S10" s="799"/>
      <c r="U10" s="800"/>
      <c r="W10" s="802"/>
    </row>
    <row r="11" spans="1:23">
      <c r="A11" s="6" t="s">
        <v>17</v>
      </c>
      <c r="C11" s="7">
        <v>3700000</v>
      </c>
      <c r="E11" s="8">
        <v>9073560092</v>
      </c>
      <c r="G11" s="9">
        <v>12902014740</v>
      </c>
      <c r="I11" s="10">
        <v>310000</v>
      </c>
      <c r="J11" s="11">
        <v>1154334602</v>
      </c>
      <c r="L11" s="12">
        <v>350000</v>
      </c>
      <c r="M11" s="13">
        <v>1351167337</v>
      </c>
      <c r="O11" s="14">
        <v>3660000</v>
      </c>
      <c r="Q11" s="15">
        <v>3648</v>
      </c>
      <c r="S11" s="16">
        <v>9368560883</v>
      </c>
      <c r="U11" s="17">
        <v>13298406800</v>
      </c>
      <c r="W11" s="18">
        <v>1.087894281693684E-2</v>
      </c>
    </row>
    <row r="12" spans="1:23" ht="45">
      <c r="A12" s="19" t="s">
        <v>18</v>
      </c>
      <c r="C12" s="20">
        <v>2873269</v>
      </c>
      <c r="E12" s="21">
        <v>4073314697</v>
      </c>
      <c r="G12" s="22">
        <v>7417797665</v>
      </c>
      <c r="I12" s="23">
        <v>120000</v>
      </c>
      <c r="J12" s="24">
        <v>359330165</v>
      </c>
      <c r="L12" s="25">
        <v>445000</v>
      </c>
      <c r="M12" s="26">
        <v>1329613671</v>
      </c>
      <c r="O12" s="27">
        <v>2548269</v>
      </c>
      <c r="Q12" s="28">
        <v>3217</v>
      </c>
      <c r="S12" s="29">
        <v>3795904896</v>
      </c>
      <c r="U12" s="30">
        <v>8165072220</v>
      </c>
      <c r="W12" s="31">
        <v>6.6795485439308062E-3</v>
      </c>
    </row>
    <row r="13" spans="1:23" ht="30">
      <c r="A13" s="32" t="s">
        <v>19</v>
      </c>
      <c r="C13" s="33">
        <v>10336587</v>
      </c>
      <c r="E13" s="34">
        <v>45701119025</v>
      </c>
      <c r="G13" s="35">
        <v>50261869497</v>
      </c>
      <c r="I13" s="36">
        <v>7276436</v>
      </c>
      <c r="J13" s="37">
        <v>39557954880</v>
      </c>
      <c r="L13" s="38">
        <v>5670191</v>
      </c>
      <c r="M13" s="39">
        <v>31338271308</v>
      </c>
      <c r="O13" s="40">
        <v>11942832</v>
      </c>
      <c r="Q13" s="41">
        <v>5264</v>
      </c>
      <c r="S13" s="42">
        <v>58807094664</v>
      </c>
      <c r="U13" s="43">
        <v>62616228049</v>
      </c>
      <c r="W13" s="44">
        <v>5.1224058235107353E-2</v>
      </c>
    </row>
    <row r="14" spans="1:23">
      <c r="A14" s="45" t="s">
        <v>20</v>
      </c>
      <c r="C14" s="46">
        <v>110502552</v>
      </c>
      <c r="E14" s="47">
        <v>1124005852825</v>
      </c>
      <c r="G14" s="48">
        <v>1197140532436</v>
      </c>
      <c r="I14" s="49">
        <v>313131</v>
      </c>
      <c r="J14" s="50">
        <v>3528708630</v>
      </c>
      <c r="L14" s="51">
        <v>10000000</v>
      </c>
      <c r="M14" s="52">
        <v>118823896766</v>
      </c>
      <c r="O14" s="53">
        <v>100815683</v>
      </c>
      <c r="Q14" s="54">
        <v>11169</v>
      </c>
      <c r="S14" s="55">
        <v>1025795494896</v>
      </c>
      <c r="U14" s="56">
        <v>1121517582079</v>
      </c>
      <c r="W14" s="57">
        <v>0.91747273392378925</v>
      </c>
    </row>
    <row r="15" spans="1:23">
      <c r="A15" s="58" t="s">
        <v>21</v>
      </c>
      <c r="C15" s="59">
        <v>352732</v>
      </c>
      <c r="E15" s="60">
        <v>604265628</v>
      </c>
      <c r="G15" s="61">
        <v>691758137</v>
      </c>
      <c r="I15" s="62">
        <v>294947</v>
      </c>
      <c r="J15" s="63">
        <v>621901544</v>
      </c>
      <c r="L15" s="64">
        <v>640000</v>
      </c>
      <c r="M15" s="65">
        <v>1429314349</v>
      </c>
      <c r="O15" s="66">
        <v>7679</v>
      </c>
      <c r="Q15" s="67">
        <v>2541</v>
      </c>
      <c r="S15" s="68">
        <v>16244730</v>
      </c>
      <c r="U15" s="69">
        <v>19434485</v>
      </c>
      <c r="W15" s="70">
        <v>1.5898645166398186E-5</v>
      </c>
    </row>
    <row r="16" spans="1:23">
      <c r="A16" s="71" t="s">
        <v>22</v>
      </c>
      <c r="C16" s="72">
        <f>SUM(C11:$C$15)</f>
        <v>127765140</v>
      </c>
      <c r="E16" s="73">
        <f>SUM(E11:$E$15)</f>
        <v>1183458112267</v>
      </c>
      <c r="G16" s="74">
        <f>SUM(G11:$G$15)</f>
        <v>1268413972475</v>
      </c>
      <c r="I16" s="75">
        <f>SUM(I11:$I$15)</f>
        <v>8314514</v>
      </c>
      <c r="J16" s="76">
        <f>SUM(J11:$J$15)</f>
        <v>45222229821</v>
      </c>
      <c r="L16" s="77">
        <f>SUM(L11:$L$15)</f>
        <v>17105191</v>
      </c>
      <c r="M16" s="78">
        <f>SUM(M11:$M$15)</f>
        <v>154272263431</v>
      </c>
      <c r="O16" s="79">
        <f>SUM(O11:$O$15)</f>
        <v>118974463</v>
      </c>
      <c r="Q16" s="80">
        <f>SUM(Q11:$Q$15)</f>
        <v>25839</v>
      </c>
      <c r="S16" s="81">
        <f>SUM(S11:$S$15)</f>
        <v>1097783300069</v>
      </c>
      <c r="U16" s="82">
        <f>SUM(U11:$U$15)</f>
        <v>1205616723633</v>
      </c>
      <c r="W16" s="83">
        <f>SUM(W11:$W$15)</f>
        <v>0.98627118216493059</v>
      </c>
    </row>
    <row r="17" spans="3:23">
      <c r="C17" s="84"/>
      <c r="E17" s="85"/>
      <c r="G17" s="86"/>
      <c r="I17" s="87"/>
      <c r="J17" s="88"/>
      <c r="L17" s="89"/>
      <c r="M17" s="90"/>
      <c r="O17" s="91"/>
      <c r="Q17" s="92"/>
      <c r="S17" s="93"/>
      <c r="U17" s="94"/>
      <c r="W17" s="95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/>
  </sheetViews>
  <sheetFormatPr defaultRowHeight="15"/>
  <cols>
    <col min="1" max="1" width="17" customWidth="1"/>
    <col min="2" max="2" width="1.42578125" customWidth="1"/>
    <col min="3" max="3" width="14.140625" customWidth="1"/>
    <col min="4" max="4" width="1.42578125" customWidth="1"/>
    <col min="5" max="5" width="14.140625" customWidth="1"/>
    <col min="6" max="6" width="1.42578125" customWidth="1"/>
    <col min="7" max="7" width="14.140625" customWidth="1"/>
    <col min="8" max="8" width="1.42578125" customWidth="1"/>
    <col min="9" max="9" width="14.140625" customWidth="1"/>
    <col min="10" max="10" width="1.42578125" customWidth="1"/>
    <col min="11" max="11" width="14.140625" customWidth="1"/>
    <col min="12" max="12" width="1.42578125" customWidth="1"/>
    <col min="13" max="13" width="14.140625" customWidth="1"/>
    <col min="14" max="14" width="1.42578125" customWidth="1"/>
    <col min="15" max="15" width="14.140625" customWidth="1"/>
    <col min="16" max="16" width="1.42578125" customWidth="1"/>
    <col min="17" max="17" width="14.140625" customWidth="1"/>
  </cols>
  <sheetData>
    <row r="1" spans="1:17" ht="20.100000000000001" customHeight="1">
      <c r="A1" s="808" t="s">
        <v>0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</row>
    <row r="2" spans="1:17" ht="20.100000000000001" customHeight="1">
      <c r="A2" s="809" t="s">
        <v>1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</row>
    <row r="3" spans="1:17" ht="20.100000000000001" customHeight="1">
      <c r="A3" s="810" t="s">
        <v>2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</row>
    <row r="5" spans="1:17" ht="15.75">
      <c r="A5" s="811" t="s">
        <v>23</v>
      </c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  <c r="N5" s="784"/>
      <c r="O5" s="784"/>
      <c r="P5" s="784"/>
      <c r="Q5" s="784"/>
    </row>
    <row r="7" spans="1:17" ht="15.75">
      <c r="C7" s="812" t="s">
        <v>5</v>
      </c>
      <c r="D7" s="788"/>
      <c r="E7" s="788"/>
      <c r="F7" s="788"/>
      <c r="G7" s="788"/>
      <c r="H7" s="788"/>
      <c r="I7" s="788"/>
      <c r="K7" s="813" t="s">
        <v>7</v>
      </c>
      <c r="L7" s="788"/>
      <c r="M7" s="788"/>
      <c r="N7" s="788"/>
      <c r="O7" s="788"/>
      <c r="P7" s="788"/>
      <c r="Q7" s="788"/>
    </row>
    <row r="8" spans="1:17" ht="15.75">
      <c r="A8" s="96" t="s">
        <v>24</v>
      </c>
      <c r="C8" s="97" t="s">
        <v>25</v>
      </c>
      <c r="E8" s="98" t="s">
        <v>26</v>
      </c>
      <c r="G8" s="99" t="s">
        <v>27</v>
      </c>
      <c r="I8" s="100" t="s">
        <v>28</v>
      </c>
      <c r="K8" s="101" t="s">
        <v>25</v>
      </c>
      <c r="M8" s="102" t="s">
        <v>26</v>
      </c>
      <c r="O8" s="103" t="s">
        <v>27</v>
      </c>
      <c r="Q8" s="104" t="s">
        <v>28</v>
      </c>
    </row>
    <row r="9" spans="1:17">
      <c r="A9" s="105" t="s">
        <v>22</v>
      </c>
      <c r="C9" s="106">
        <f>SUM($C$8)</f>
        <v>0</v>
      </c>
      <c r="E9" s="107">
        <f>SUM($E$8)</f>
        <v>0</v>
      </c>
      <c r="I9" s="108">
        <f>SUM($I$8)</f>
        <v>0</v>
      </c>
      <c r="K9" s="109">
        <f>SUM($K$8)</f>
        <v>0</v>
      </c>
      <c r="M9" s="110">
        <f>SUM($M$8)</f>
        <v>0</v>
      </c>
      <c r="Q9" s="111">
        <f>SUM($Q$8)</f>
        <v>0</v>
      </c>
    </row>
    <row r="10" spans="1:17">
      <c r="C10" s="112"/>
      <c r="E10" s="113"/>
      <c r="I10" s="114"/>
      <c r="K10" s="115"/>
      <c r="M10" s="116"/>
      <c r="Q10" s="117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4"/>
  <sheetViews>
    <sheetView rightToLeft="1" workbookViewId="0">
      <selection sqref="A1:AI1"/>
    </sheetView>
  </sheetViews>
  <sheetFormatPr defaultRowHeight="15"/>
  <cols>
    <col min="1" max="1" width="17" customWidth="1"/>
    <col min="2" max="2" width="1.42578125" customWidth="1"/>
    <col min="3" max="3" width="8.5703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7.140625" customWidth="1"/>
    <col min="12" max="12" width="1.42578125" customWidth="1"/>
    <col min="13" max="13" width="7.140625" customWidth="1"/>
    <col min="14" max="14" width="1.42578125" customWidth="1"/>
    <col min="15" max="15" width="11.42578125" customWidth="1"/>
    <col min="16" max="16" width="1.42578125" customWidth="1"/>
    <col min="17" max="17" width="18.42578125" customWidth="1"/>
    <col min="18" max="18" width="1.42578125" customWidth="1"/>
    <col min="19" max="19" width="18.42578125" customWidth="1"/>
    <col min="20" max="20" width="1.42578125" customWidth="1"/>
    <col min="21" max="21" width="11.42578125" customWidth="1"/>
    <col min="22" max="22" width="18.42578125" customWidth="1"/>
    <col min="23" max="23" width="1.42578125" customWidth="1"/>
    <col min="24" max="24" width="11.42578125" customWidth="1"/>
    <col min="25" max="25" width="18.42578125" customWidth="1"/>
    <col min="26" max="26" width="1.42578125" customWidth="1"/>
    <col min="27" max="27" width="11.42578125" customWidth="1"/>
    <col min="28" max="28" width="1.42578125" customWidth="1"/>
    <col min="29" max="29" width="11.42578125" customWidth="1"/>
    <col min="30" max="30" width="1.42578125" customWidth="1"/>
    <col min="31" max="31" width="18.42578125" customWidth="1"/>
    <col min="32" max="32" width="1.42578125" customWidth="1"/>
    <col min="33" max="33" width="18.42578125" customWidth="1"/>
    <col min="34" max="34" width="1.42578125" customWidth="1"/>
    <col min="35" max="35" width="8.5703125" customWidth="1"/>
  </cols>
  <sheetData>
    <row r="1" spans="1:35" ht="20.100000000000001" customHeight="1">
      <c r="A1" s="837" t="s">
        <v>0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  <c r="R1" s="784"/>
      <c r="S1" s="784"/>
      <c r="T1" s="784"/>
      <c r="U1" s="784"/>
      <c r="V1" s="784"/>
      <c r="W1" s="784"/>
      <c r="X1" s="784"/>
      <c r="Y1" s="784"/>
      <c r="Z1" s="784"/>
      <c r="AA1" s="784"/>
      <c r="AB1" s="784"/>
      <c r="AC1" s="784"/>
      <c r="AD1" s="784"/>
      <c r="AE1" s="784"/>
      <c r="AF1" s="784"/>
      <c r="AG1" s="784"/>
      <c r="AH1" s="784"/>
      <c r="AI1" s="784"/>
    </row>
    <row r="2" spans="1:35" ht="20.100000000000001" customHeight="1">
      <c r="A2" s="838" t="s">
        <v>1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  <c r="W2" s="784"/>
      <c r="X2" s="784"/>
      <c r="Y2" s="784"/>
      <c r="Z2" s="784"/>
      <c r="AA2" s="784"/>
      <c r="AB2" s="784"/>
      <c r="AC2" s="784"/>
      <c r="AD2" s="784"/>
      <c r="AE2" s="784"/>
      <c r="AF2" s="784"/>
      <c r="AG2" s="784"/>
      <c r="AH2" s="784"/>
      <c r="AI2" s="784"/>
    </row>
    <row r="3" spans="1:35" ht="20.100000000000001" customHeight="1">
      <c r="A3" s="839" t="s">
        <v>2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  <c r="R3" s="784"/>
      <c r="S3" s="784"/>
      <c r="T3" s="784"/>
      <c r="U3" s="784"/>
      <c r="V3" s="784"/>
      <c r="W3" s="784"/>
      <c r="X3" s="784"/>
      <c r="Y3" s="784"/>
      <c r="Z3" s="784"/>
      <c r="AA3" s="784"/>
      <c r="AB3" s="784"/>
      <c r="AC3" s="784"/>
      <c r="AD3" s="784"/>
      <c r="AE3" s="784"/>
      <c r="AF3" s="784"/>
      <c r="AG3" s="784"/>
      <c r="AH3" s="784"/>
      <c r="AI3" s="784"/>
    </row>
    <row r="5" spans="1:35" ht="15.75">
      <c r="A5" s="840" t="s">
        <v>29</v>
      </c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  <c r="N5" s="784"/>
      <c r="O5" s="784"/>
      <c r="P5" s="784"/>
      <c r="Q5" s="784"/>
      <c r="R5" s="784"/>
      <c r="S5" s="784"/>
      <c r="T5" s="784"/>
      <c r="U5" s="784"/>
      <c r="V5" s="784"/>
      <c r="W5" s="784"/>
      <c r="X5" s="784"/>
      <c r="Y5" s="784"/>
      <c r="Z5" s="784"/>
      <c r="AA5" s="784"/>
      <c r="AB5" s="784"/>
      <c r="AC5" s="784"/>
      <c r="AD5" s="784"/>
      <c r="AE5" s="784"/>
      <c r="AF5" s="784"/>
      <c r="AG5" s="784"/>
      <c r="AH5" s="784"/>
      <c r="AI5" s="784"/>
    </row>
    <row r="7" spans="1:35" ht="15.75">
      <c r="C7" s="841" t="s">
        <v>30</v>
      </c>
      <c r="D7" s="788"/>
      <c r="E7" s="788"/>
      <c r="F7" s="788"/>
      <c r="G7" s="788"/>
      <c r="H7" s="788"/>
      <c r="I7" s="788"/>
      <c r="J7" s="788"/>
      <c r="K7" s="788"/>
      <c r="L7" s="788"/>
      <c r="M7" s="788"/>
      <c r="O7" s="842" t="s">
        <v>5</v>
      </c>
      <c r="P7" s="788"/>
      <c r="Q7" s="788"/>
      <c r="R7" s="788"/>
      <c r="S7" s="788"/>
      <c r="U7" s="843" t="s">
        <v>6</v>
      </c>
      <c r="V7" s="788"/>
      <c r="W7" s="788"/>
      <c r="X7" s="788"/>
      <c r="Y7" s="788"/>
      <c r="AA7" s="844" t="s">
        <v>7</v>
      </c>
      <c r="AB7" s="788"/>
      <c r="AC7" s="788"/>
      <c r="AD7" s="788"/>
      <c r="AE7" s="788"/>
      <c r="AF7" s="788"/>
      <c r="AG7" s="788"/>
      <c r="AH7" s="788"/>
      <c r="AI7" s="788"/>
    </row>
    <row r="8" spans="1:35">
      <c r="A8" s="791" t="s">
        <v>31</v>
      </c>
      <c r="C8" s="829" t="s">
        <v>32</v>
      </c>
      <c r="E8" s="831" t="s">
        <v>33</v>
      </c>
      <c r="G8" s="833" t="s">
        <v>34</v>
      </c>
      <c r="I8" s="835" t="s">
        <v>35</v>
      </c>
      <c r="K8" s="821" t="s">
        <v>36</v>
      </c>
      <c r="M8" s="823" t="s">
        <v>28</v>
      </c>
      <c r="O8" s="791" t="s">
        <v>9</v>
      </c>
      <c r="Q8" s="791" t="s">
        <v>10</v>
      </c>
      <c r="S8" s="791" t="s">
        <v>11</v>
      </c>
      <c r="U8" s="791" t="s">
        <v>12</v>
      </c>
      <c r="V8" s="784"/>
      <c r="X8" s="791" t="s">
        <v>13</v>
      </c>
      <c r="Y8" s="784"/>
      <c r="AA8" s="791" t="s">
        <v>9</v>
      </c>
      <c r="AC8" s="818" t="s">
        <v>37</v>
      </c>
      <c r="AE8" s="791" t="s">
        <v>10</v>
      </c>
      <c r="AG8" s="791" t="s">
        <v>11</v>
      </c>
      <c r="AI8" s="815" t="s">
        <v>15</v>
      </c>
    </row>
    <row r="9" spans="1:35">
      <c r="A9" s="828"/>
      <c r="C9" s="830"/>
      <c r="E9" s="832"/>
      <c r="G9" s="834"/>
      <c r="I9" s="836"/>
      <c r="K9" s="822"/>
      <c r="M9" s="824"/>
      <c r="O9" s="825"/>
      <c r="Q9" s="826"/>
      <c r="S9" s="827"/>
      <c r="U9" s="118" t="s">
        <v>9</v>
      </c>
      <c r="V9" s="119" t="s">
        <v>10</v>
      </c>
      <c r="X9" s="120" t="s">
        <v>9</v>
      </c>
      <c r="Y9" s="121" t="s">
        <v>16</v>
      </c>
      <c r="AA9" s="817"/>
      <c r="AC9" s="819"/>
      <c r="AE9" s="820"/>
      <c r="AG9" s="814"/>
      <c r="AI9" s="816"/>
    </row>
    <row r="10" spans="1:35" ht="45">
      <c r="A10" s="122" t="s">
        <v>38</v>
      </c>
      <c r="C10" s="1" t="s">
        <v>39</v>
      </c>
      <c r="E10" s="1" t="s">
        <v>40</v>
      </c>
      <c r="G10" s="1" t="s">
        <v>41</v>
      </c>
      <c r="I10" s="1" t="s">
        <v>42</v>
      </c>
      <c r="K10" s="1" t="s">
        <v>43</v>
      </c>
      <c r="T10" s="1"/>
      <c r="U10" s="123">
        <v>3000</v>
      </c>
      <c r="V10" s="124">
        <v>2036900680</v>
      </c>
      <c r="X10" s="125">
        <v>0</v>
      </c>
      <c r="Y10" s="126">
        <v>0</v>
      </c>
      <c r="AA10" s="127">
        <v>3000</v>
      </c>
      <c r="AC10" s="128">
        <v>678716</v>
      </c>
      <c r="AE10" s="129">
        <v>2036900680</v>
      </c>
      <c r="AG10" s="130">
        <v>2034671793</v>
      </c>
      <c r="AI10" s="131">
        <v>1.6644909740076044E-3</v>
      </c>
    </row>
    <row r="11" spans="1:35" ht="45">
      <c r="A11" s="132" t="s">
        <v>44</v>
      </c>
      <c r="C11" s="1" t="s">
        <v>39</v>
      </c>
      <c r="E11" s="1" t="s">
        <v>40</v>
      </c>
      <c r="G11" s="1" t="s">
        <v>45</v>
      </c>
      <c r="I11" s="1" t="s">
        <v>46</v>
      </c>
      <c r="K11" s="1" t="s">
        <v>43</v>
      </c>
      <c r="O11" s="133">
        <v>872</v>
      </c>
      <c r="Q11" s="134">
        <v>767904123</v>
      </c>
      <c r="S11" s="135">
        <v>811015995</v>
      </c>
      <c r="U11" s="136">
        <v>0</v>
      </c>
      <c r="V11" s="137">
        <v>0</v>
      </c>
      <c r="X11" s="138">
        <v>872</v>
      </c>
      <c r="Y11" s="139">
        <v>815073086</v>
      </c>
    </row>
    <row r="12" spans="1:35" ht="45">
      <c r="A12" s="140" t="s">
        <v>47</v>
      </c>
      <c r="C12" s="1" t="s">
        <v>39</v>
      </c>
      <c r="E12" s="1" t="s">
        <v>40</v>
      </c>
      <c r="G12" s="1" t="s">
        <v>48</v>
      </c>
      <c r="I12" s="1" t="s">
        <v>49</v>
      </c>
      <c r="K12" s="1" t="s">
        <v>43</v>
      </c>
      <c r="T12" s="1"/>
      <c r="U12" s="141">
        <v>2000</v>
      </c>
      <c r="V12" s="142">
        <v>1304945400</v>
      </c>
      <c r="X12" s="143">
        <v>0</v>
      </c>
      <c r="Y12" s="144">
        <v>0</v>
      </c>
      <c r="AA12" s="145">
        <v>2000</v>
      </c>
      <c r="AC12" s="146">
        <v>651660</v>
      </c>
      <c r="AE12" s="147">
        <v>1304945400</v>
      </c>
      <c r="AG12" s="148">
        <v>1302375093</v>
      </c>
      <c r="AI12" s="149">
        <v>1.0654256841466001E-3</v>
      </c>
    </row>
    <row r="13" spans="1:35">
      <c r="A13" s="150" t="s">
        <v>22</v>
      </c>
      <c r="O13" s="151">
        <f>SUM(O10:$O$12)</f>
        <v>872</v>
      </c>
      <c r="Q13" s="152">
        <f>SUM(Q10:$Q$12)</f>
        <v>767904123</v>
      </c>
      <c r="S13" s="153">
        <f>SUM(S10:$S$12)</f>
        <v>811015995</v>
      </c>
      <c r="U13" s="154">
        <f>SUM(U10:$U$12)</f>
        <v>5000</v>
      </c>
      <c r="V13" s="155">
        <f>SUM(V10:$V$12)</f>
        <v>3341846080</v>
      </c>
      <c r="X13" s="156">
        <f>SUM(X10:$X$12)</f>
        <v>872</v>
      </c>
      <c r="Y13" s="157">
        <f>SUM(Y10:$Y$12)</f>
        <v>815073086</v>
      </c>
      <c r="AA13" s="158">
        <f>SUM(AA10:$AA$12)</f>
        <v>5000</v>
      </c>
      <c r="AC13" s="159">
        <f>SUM(AC10:$AC$12)</f>
        <v>1330376</v>
      </c>
      <c r="AE13" s="160">
        <f>SUM(AE10:$AE$12)</f>
        <v>3341846080</v>
      </c>
      <c r="AG13" s="161">
        <f>SUM(AG10:$AG$12)</f>
        <v>3337046886</v>
      </c>
      <c r="AI13" s="162">
        <f>SUM(AI10:$AI$12)</f>
        <v>2.7299166581542045E-3</v>
      </c>
    </row>
    <row r="14" spans="1:35">
      <c r="O14" s="163"/>
      <c r="Q14" s="164"/>
      <c r="S14" s="165"/>
      <c r="U14" s="166"/>
      <c r="V14" s="167"/>
      <c r="X14" s="168"/>
      <c r="Y14" s="169"/>
      <c r="AA14" s="170"/>
      <c r="AC14" s="171"/>
      <c r="AE14" s="172"/>
      <c r="AG14" s="173"/>
      <c r="AI14" s="174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sqref="A1:M1"/>
    </sheetView>
  </sheetViews>
  <sheetFormatPr defaultRowHeight="15"/>
  <cols>
    <col min="1" max="1" width="28.425781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4.140625" customWidth="1"/>
    <col min="8" max="8" width="1.42578125" customWidth="1"/>
    <col min="9" max="9" width="8.5703125" customWidth="1"/>
    <col min="10" max="10" width="1.42578125" customWidth="1"/>
    <col min="11" max="11" width="21.28515625" customWidth="1"/>
    <col min="12" max="12" width="1.42578125" customWidth="1"/>
    <col min="13" max="13" width="28.42578125" customWidth="1"/>
  </cols>
  <sheetData>
    <row r="1" spans="1:13" ht="20.100000000000001" customHeight="1">
      <c r="A1" s="846" t="s">
        <v>0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</row>
    <row r="2" spans="1:13" ht="20.100000000000001" customHeight="1">
      <c r="A2" s="847" t="s">
        <v>1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</row>
    <row r="3" spans="1:13" ht="20.100000000000001" customHeight="1">
      <c r="A3" s="848" t="s">
        <v>2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</row>
    <row r="5" spans="1:13" ht="15.75">
      <c r="A5" s="849" t="s">
        <v>50</v>
      </c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</row>
    <row r="6" spans="1:13" ht="15.75">
      <c r="A6" s="850" t="s">
        <v>51</v>
      </c>
      <c r="B6" s="784"/>
      <c r="C6" s="784"/>
      <c r="D6" s="784"/>
      <c r="E6" s="784"/>
      <c r="F6" s="784"/>
      <c r="G6" s="784"/>
      <c r="H6" s="784"/>
      <c r="I6" s="784"/>
      <c r="J6" s="784"/>
      <c r="K6" s="784"/>
      <c r="L6" s="784"/>
      <c r="M6" s="784"/>
    </row>
    <row r="8" spans="1:13" ht="15.75">
      <c r="C8" s="845" t="s">
        <v>7</v>
      </c>
      <c r="D8" s="788"/>
      <c r="E8" s="788"/>
      <c r="F8" s="788"/>
      <c r="G8" s="788"/>
      <c r="H8" s="788"/>
      <c r="I8" s="788"/>
      <c r="J8" s="788"/>
      <c r="K8" s="788"/>
      <c r="L8" s="788"/>
      <c r="M8" s="788"/>
    </row>
    <row r="9" spans="1:13" ht="31.5">
      <c r="A9" s="175" t="s">
        <v>52</v>
      </c>
      <c r="C9" s="176" t="s">
        <v>9</v>
      </c>
      <c r="E9" s="177" t="s">
        <v>53</v>
      </c>
      <c r="G9" s="178" t="s">
        <v>54</v>
      </c>
      <c r="I9" s="179" t="s">
        <v>55</v>
      </c>
      <c r="K9" s="180" t="s">
        <v>56</v>
      </c>
      <c r="M9" s="181" t="s">
        <v>57</v>
      </c>
    </row>
    <row r="10" spans="1:13">
      <c r="A10" s="182" t="s">
        <v>22</v>
      </c>
      <c r="K10" s="183">
        <f>SUM($K$9)</f>
        <v>0</v>
      </c>
    </row>
    <row r="11" spans="1:13">
      <c r="K11" s="18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0"/>
  <sheetViews>
    <sheetView rightToLeft="1" workbookViewId="0"/>
  </sheetViews>
  <sheetFormatPr defaultRowHeight="15"/>
  <cols>
    <col min="1" max="1" width="21.28515625" customWidth="1"/>
    <col min="2" max="2" width="1.42578125" customWidth="1"/>
    <col min="3" max="3" width="18.42578125" customWidth="1"/>
    <col min="4" max="4" width="1.42578125" customWidth="1"/>
    <col min="5" max="5" width="10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18.425781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8.42578125" customWidth="1"/>
    <col min="18" max="18" width="1.42578125" customWidth="1"/>
    <col min="19" max="19" width="10.7109375" customWidth="1"/>
  </cols>
  <sheetData>
    <row r="1" spans="1:19" ht="20.100000000000001" customHeight="1">
      <c r="A1" s="851" t="s">
        <v>0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  <c r="R1" s="784"/>
      <c r="S1" s="784"/>
    </row>
    <row r="2" spans="1:19" ht="20.100000000000001" customHeight="1">
      <c r="A2" s="852" t="s">
        <v>1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</row>
    <row r="3" spans="1:19" ht="20.100000000000001" customHeight="1">
      <c r="A3" s="853" t="s">
        <v>2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  <c r="R3" s="784"/>
      <c r="S3" s="784"/>
    </row>
    <row r="5" spans="1:19" ht="15.75">
      <c r="A5" s="854" t="s">
        <v>58</v>
      </c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  <c r="N5" s="784"/>
      <c r="O5" s="784"/>
      <c r="P5" s="784"/>
      <c r="Q5" s="784"/>
      <c r="R5" s="784"/>
      <c r="S5" s="784"/>
    </row>
    <row r="7" spans="1:19" ht="15.75">
      <c r="C7" s="855" t="s">
        <v>59</v>
      </c>
      <c r="D7" s="788"/>
      <c r="E7" s="788"/>
      <c r="F7" s="788"/>
      <c r="G7" s="788"/>
      <c r="H7" s="788"/>
      <c r="I7" s="788"/>
      <c r="K7" s="185" t="s">
        <v>5</v>
      </c>
      <c r="M7" s="856" t="s">
        <v>6</v>
      </c>
      <c r="N7" s="788"/>
      <c r="O7" s="788"/>
      <c r="Q7" s="857" t="s">
        <v>7</v>
      </c>
      <c r="R7" s="788"/>
      <c r="S7" s="788"/>
    </row>
    <row r="8" spans="1:19" ht="31.5">
      <c r="A8" s="186" t="s">
        <v>60</v>
      </c>
      <c r="C8" s="187" t="s">
        <v>61</v>
      </c>
      <c r="E8" s="188" t="s">
        <v>62</v>
      </c>
      <c r="G8" s="189" t="s">
        <v>63</v>
      </c>
      <c r="I8" s="190" t="s">
        <v>64</v>
      </c>
      <c r="K8" s="191" t="s">
        <v>65</v>
      </c>
      <c r="M8" s="192" t="s">
        <v>66</v>
      </c>
      <c r="O8" s="193" t="s">
        <v>67</v>
      </c>
      <c r="Q8" s="194" t="s">
        <v>65</v>
      </c>
      <c r="S8" s="195" t="s">
        <v>15</v>
      </c>
    </row>
    <row r="9" spans="1:19" ht="30">
      <c r="A9" s="196" t="s">
        <v>68</v>
      </c>
      <c r="C9" s="1" t="s">
        <v>69</v>
      </c>
      <c r="E9" s="197" t="s">
        <v>70</v>
      </c>
      <c r="G9" s="1" t="s">
        <v>71</v>
      </c>
      <c r="I9" s="1" t="s">
        <v>43</v>
      </c>
      <c r="K9" s="198">
        <v>24686128</v>
      </c>
      <c r="M9" s="199">
        <v>3073861254</v>
      </c>
      <c r="O9" s="200">
        <v>3048547382</v>
      </c>
      <c r="Q9" s="201">
        <v>50000000</v>
      </c>
      <c r="S9" s="202">
        <v>4.0903181037208307E-5</v>
      </c>
    </row>
    <row r="10" spans="1:19" ht="30">
      <c r="A10" s="203" t="s">
        <v>68</v>
      </c>
      <c r="C10" s="1" t="s">
        <v>72</v>
      </c>
      <c r="E10" s="204" t="s">
        <v>73</v>
      </c>
      <c r="G10" s="1" t="s">
        <v>71</v>
      </c>
      <c r="I10" s="1" t="s">
        <v>43</v>
      </c>
      <c r="K10" s="205">
        <v>454436837</v>
      </c>
      <c r="M10" s="206">
        <v>42329200</v>
      </c>
      <c r="O10" s="207">
        <v>3449533</v>
      </c>
      <c r="Q10" s="208">
        <v>493316504</v>
      </c>
      <c r="S10" s="209">
        <v>4.0356428543509388E-4</v>
      </c>
    </row>
    <row r="11" spans="1:19" ht="30">
      <c r="A11" s="210" t="s">
        <v>68</v>
      </c>
      <c r="C11" s="1" t="s">
        <v>74</v>
      </c>
      <c r="E11" s="211" t="s">
        <v>70</v>
      </c>
      <c r="G11" s="1" t="s">
        <v>75</v>
      </c>
      <c r="I11" s="1" t="s">
        <v>43</v>
      </c>
      <c r="L11" s="1"/>
      <c r="M11" s="212">
        <v>22638045</v>
      </c>
      <c r="O11" s="213">
        <v>20210000</v>
      </c>
      <c r="Q11" s="214">
        <v>2428045</v>
      </c>
      <c r="S11" s="215">
        <v>1.9862952840297687E-6</v>
      </c>
    </row>
    <row r="12" spans="1:19" ht="30">
      <c r="A12" s="216" t="s">
        <v>68</v>
      </c>
      <c r="C12" s="1" t="s">
        <v>76</v>
      </c>
      <c r="E12" s="217" t="s">
        <v>70</v>
      </c>
      <c r="G12" s="1" t="s">
        <v>75</v>
      </c>
      <c r="I12" s="1" t="s">
        <v>43</v>
      </c>
      <c r="L12" s="1"/>
      <c r="M12" s="218">
        <v>3792026924</v>
      </c>
      <c r="O12" s="219">
        <v>39457780</v>
      </c>
      <c r="Q12" s="220">
        <v>3752569144</v>
      </c>
      <c r="S12" s="221">
        <v>3.0698403010334758E-3</v>
      </c>
    </row>
    <row r="13" spans="1:19" ht="30">
      <c r="A13" s="222" t="s">
        <v>68</v>
      </c>
      <c r="C13" s="1" t="s">
        <v>77</v>
      </c>
      <c r="E13" s="223" t="s">
        <v>70</v>
      </c>
      <c r="G13" s="1" t="s">
        <v>75</v>
      </c>
      <c r="I13" s="1" t="s">
        <v>43</v>
      </c>
      <c r="L13" s="1"/>
      <c r="M13" s="224">
        <v>8115595557</v>
      </c>
      <c r="O13" s="225">
        <v>39457780</v>
      </c>
      <c r="Q13" s="226">
        <v>8076137777</v>
      </c>
      <c r="S13" s="227">
        <v>6.6067945114813608E-3</v>
      </c>
    </row>
    <row r="14" spans="1:19" ht="30">
      <c r="A14" s="228" t="s">
        <v>68</v>
      </c>
      <c r="C14" s="1" t="s">
        <v>78</v>
      </c>
      <c r="E14" s="229" t="s">
        <v>73</v>
      </c>
      <c r="G14" s="1" t="s">
        <v>79</v>
      </c>
      <c r="I14" s="1" t="s">
        <v>43</v>
      </c>
      <c r="L14" s="1"/>
      <c r="M14" s="230">
        <v>3650670366</v>
      </c>
      <c r="O14" s="231">
        <v>3073861254</v>
      </c>
      <c r="Q14" s="232">
        <v>576809112</v>
      </c>
      <c r="S14" s="233">
        <v>4.7186655064094721E-4</v>
      </c>
    </row>
    <row r="15" spans="1:19" ht="30">
      <c r="A15" s="234" t="s">
        <v>68</v>
      </c>
      <c r="C15" s="1" t="s">
        <v>80</v>
      </c>
      <c r="E15" s="235" t="s">
        <v>70</v>
      </c>
      <c r="G15" s="1" t="s">
        <v>7</v>
      </c>
      <c r="I15" s="1" t="s">
        <v>43</v>
      </c>
      <c r="L15" s="1"/>
      <c r="M15" s="236">
        <v>454347</v>
      </c>
      <c r="O15" s="237">
        <v>454347</v>
      </c>
    </row>
    <row r="16" spans="1:19" ht="30">
      <c r="A16" s="238" t="s">
        <v>68</v>
      </c>
      <c r="C16" s="1" t="s">
        <v>81</v>
      </c>
      <c r="E16" s="239" t="s">
        <v>73</v>
      </c>
      <c r="G16" s="1" t="s">
        <v>82</v>
      </c>
      <c r="I16" s="1" t="s">
        <v>43</v>
      </c>
      <c r="L16" s="1"/>
      <c r="M16" s="240">
        <v>2638045</v>
      </c>
      <c r="O16" s="241">
        <v>2638045</v>
      </c>
    </row>
    <row r="17" spans="1:19" ht="30">
      <c r="A17" s="242" t="s">
        <v>68</v>
      </c>
      <c r="C17" s="1" t="s">
        <v>83</v>
      </c>
      <c r="E17" s="243" t="s">
        <v>73</v>
      </c>
      <c r="G17" s="1" t="s">
        <v>82</v>
      </c>
      <c r="I17" s="1" t="s">
        <v>43</v>
      </c>
      <c r="L17" s="1"/>
      <c r="M17" s="244">
        <v>3772026924</v>
      </c>
      <c r="O17" s="245">
        <v>3772026924</v>
      </c>
    </row>
    <row r="18" spans="1:19" ht="30">
      <c r="A18" s="246" t="s">
        <v>68</v>
      </c>
      <c r="C18" s="1" t="s">
        <v>84</v>
      </c>
      <c r="E18" s="247" t="s">
        <v>73</v>
      </c>
      <c r="G18" s="1" t="s">
        <v>82</v>
      </c>
      <c r="I18" s="1" t="s">
        <v>43</v>
      </c>
      <c r="L18" s="1"/>
      <c r="M18" s="248">
        <v>8095595557</v>
      </c>
      <c r="O18" s="249">
        <v>8095595557</v>
      </c>
    </row>
    <row r="19" spans="1:19">
      <c r="A19" s="250" t="s">
        <v>22</v>
      </c>
      <c r="K19" s="251">
        <f>SUM(K9:$K$18)</f>
        <v>479122965</v>
      </c>
      <c r="M19" s="252">
        <f>SUM(M9:$M$18)</f>
        <v>30567836219</v>
      </c>
      <c r="O19" s="253">
        <f>SUM(O9:$O$18)</f>
        <v>18095698602</v>
      </c>
      <c r="Q19" s="254">
        <f>SUM(Q9:$Q$18)</f>
        <v>12951260582</v>
      </c>
      <c r="S19" s="255">
        <f>SUM(S9:$S$18)</f>
        <v>1.0594955124912115E-2</v>
      </c>
    </row>
    <row r="20" spans="1:19">
      <c r="K20" s="256"/>
      <c r="M20" s="257"/>
      <c r="O20" s="258"/>
      <c r="Q20" s="259"/>
      <c r="S20" s="260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/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7.140625" customWidth="1"/>
    <col min="6" max="6" width="1.42578125" customWidth="1"/>
    <col min="7" max="7" width="7.140625" customWidth="1"/>
    <col min="8" max="8" width="1.42578125" customWidth="1"/>
    <col min="9" max="9" width="11.42578125" customWidth="1"/>
    <col min="10" max="10" width="1.42578125" customWidth="1"/>
    <col min="11" max="11" width="11.4257812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1.42578125" customWidth="1"/>
    <col min="18" max="18" width="14.140625" customWidth="1"/>
    <col min="19" max="19" width="1.42578125" customWidth="1"/>
    <col min="20" max="20" width="11.42578125" customWidth="1"/>
    <col min="21" max="21" width="14.140625" customWidth="1"/>
    <col min="22" max="22" width="1.42578125" customWidth="1"/>
    <col min="23" max="23" width="11.42578125" customWidth="1"/>
    <col min="24" max="24" width="1.42578125" customWidth="1"/>
    <col min="25" max="25" width="17" customWidth="1"/>
    <col min="26" max="26" width="1.42578125" customWidth="1"/>
    <col min="27" max="27" width="17" customWidth="1"/>
    <col min="28" max="28" width="1.42578125" customWidth="1"/>
    <col min="29" max="29" width="8.5703125" customWidth="1"/>
  </cols>
  <sheetData>
    <row r="1" spans="1:29" ht="20.100000000000001" customHeight="1">
      <c r="A1" s="875" t="s">
        <v>0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  <c r="R1" s="784"/>
      <c r="S1" s="784"/>
      <c r="T1" s="784"/>
      <c r="U1" s="784"/>
      <c r="V1" s="784"/>
      <c r="W1" s="784"/>
      <c r="X1" s="784"/>
      <c r="Y1" s="784"/>
      <c r="Z1" s="784"/>
      <c r="AA1" s="784"/>
      <c r="AB1" s="784"/>
      <c r="AC1" s="784"/>
    </row>
    <row r="2" spans="1:29" ht="20.100000000000001" customHeight="1">
      <c r="A2" s="876" t="s">
        <v>1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  <c r="W2" s="784"/>
      <c r="X2" s="784"/>
      <c r="Y2" s="784"/>
      <c r="Z2" s="784"/>
      <c r="AA2" s="784"/>
      <c r="AB2" s="784"/>
      <c r="AC2" s="784"/>
    </row>
    <row r="3" spans="1:29" ht="20.100000000000001" customHeight="1">
      <c r="A3" s="877" t="s">
        <v>2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  <c r="R3" s="784"/>
      <c r="S3" s="784"/>
      <c r="T3" s="784"/>
      <c r="U3" s="784"/>
      <c r="V3" s="784"/>
      <c r="W3" s="784"/>
      <c r="X3" s="784"/>
      <c r="Y3" s="784"/>
      <c r="Z3" s="784"/>
      <c r="AA3" s="784"/>
      <c r="AB3" s="784"/>
      <c r="AC3" s="784"/>
    </row>
    <row r="5" spans="1:29" ht="15.75">
      <c r="A5" s="878" t="s">
        <v>85</v>
      </c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  <c r="N5" s="784"/>
      <c r="O5" s="784"/>
      <c r="P5" s="784"/>
      <c r="Q5" s="784"/>
      <c r="R5" s="784"/>
      <c r="S5" s="784"/>
      <c r="T5" s="784"/>
      <c r="U5" s="784"/>
      <c r="V5" s="784"/>
      <c r="W5" s="784"/>
      <c r="X5" s="784"/>
      <c r="Y5" s="784"/>
      <c r="Z5" s="784"/>
      <c r="AA5" s="784"/>
      <c r="AB5" s="784"/>
      <c r="AC5" s="784"/>
    </row>
    <row r="7" spans="1:29" ht="15.75">
      <c r="K7" s="261" t="s">
        <v>5</v>
      </c>
      <c r="M7" s="879" t="s">
        <v>6</v>
      </c>
      <c r="N7" s="788"/>
      <c r="O7" s="788"/>
      <c r="P7" s="788"/>
      <c r="Q7" s="788"/>
      <c r="R7" s="788"/>
      <c r="S7" s="788"/>
      <c r="T7" s="788"/>
      <c r="U7" s="788"/>
      <c r="W7" s="880" t="s">
        <v>7</v>
      </c>
      <c r="X7" s="788"/>
      <c r="Y7" s="788"/>
      <c r="Z7" s="788"/>
      <c r="AA7" s="788"/>
      <c r="AB7" s="788"/>
      <c r="AC7" s="788"/>
    </row>
    <row r="8" spans="1:29">
      <c r="A8" s="791" t="s">
        <v>86</v>
      </c>
      <c r="C8" s="867" t="s">
        <v>35</v>
      </c>
      <c r="E8" s="869" t="s">
        <v>64</v>
      </c>
      <c r="G8" s="871" t="s">
        <v>87</v>
      </c>
      <c r="I8" s="873" t="s">
        <v>33</v>
      </c>
      <c r="K8" s="791" t="s">
        <v>9</v>
      </c>
      <c r="M8" s="791" t="s">
        <v>10</v>
      </c>
      <c r="O8" s="791" t="s">
        <v>11</v>
      </c>
      <c r="Q8" s="791" t="s">
        <v>12</v>
      </c>
      <c r="R8" s="784"/>
      <c r="T8" s="791" t="s">
        <v>13</v>
      </c>
      <c r="U8" s="784"/>
      <c r="W8" s="791" t="s">
        <v>9</v>
      </c>
      <c r="Y8" s="791" t="s">
        <v>10</v>
      </c>
      <c r="AA8" s="791" t="s">
        <v>11</v>
      </c>
      <c r="AC8" s="861" t="s">
        <v>15</v>
      </c>
    </row>
    <row r="9" spans="1:29">
      <c r="A9" s="866"/>
      <c r="C9" s="868"/>
      <c r="E9" s="870"/>
      <c r="G9" s="872"/>
      <c r="I9" s="874"/>
      <c r="K9" s="863"/>
      <c r="M9" s="864"/>
      <c r="O9" s="865"/>
      <c r="Q9" s="262" t="s">
        <v>9</v>
      </c>
      <c r="R9" s="263" t="s">
        <v>10</v>
      </c>
      <c r="T9" s="264" t="s">
        <v>9</v>
      </c>
      <c r="U9" s="265" t="s">
        <v>16</v>
      </c>
      <c r="W9" s="858"/>
      <c r="Y9" s="859"/>
      <c r="AA9" s="860"/>
      <c r="AC9" s="862"/>
    </row>
    <row r="10" spans="1:29">
      <c r="A10" s="266" t="s">
        <v>22</v>
      </c>
      <c r="K10" s="267">
        <f>SUM($K$9)</f>
        <v>0</v>
      </c>
      <c r="M10" s="268">
        <f>SUM($M$9)</f>
        <v>0</v>
      </c>
      <c r="O10" s="269">
        <f>SUM($O$9)</f>
        <v>0</v>
      </c>
      <c r="Q10" s="270">
        <f>SUM($Q$9)</f>
        <v>0</v>
      </c>
      <c r="R10" s="271">
        <f>SUM($R$9)</f>
        <v>0</v>
      </c>
      <c r="T10" s="272">
        <f>SUM($T$9)</f>
        <v>0</v>
      </c>
      <c r="U10" s="273">
        <f>SUM($U$9)</f>
        <v>0</v>
      </c>
      <c r="W10" s="274">
        <f>SUM($W$9)</f>
        <v>0</v>
      </c>
      <c r="Y10" s="275">
        <f>SUM($Y$9)</f>
        <v>0</v>
      </c>
      <c r="AA10" s="276">
        <f>SUM($AA$9)</f>
        <v>0</v>
      </c>
      <c r="AC10" s="277">
        <f>SUM($AC$9)</f>
        <v>0</v>
      </c>
    </row>
    <row r="11" spans="1:29">
      <c r="K11" s="278"/>
      <c r="M11" s="279"/>
      <c r="O11" s="280"/>
      <c r="Q11" s="281"/>
      <c r="R11" s="282"/>
      <c r="T11" s="283"/>
      <c r="U11" s="284"/>
      <c r="W11" s="285"/>
      <c r="Y11" s="286"/>
      <c r="AA11" s="287"/>
      <c r="AC11" s="288"/>
    </row>
  </sheetData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/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</cols>
  <sheetData>
    <row r="1" spans="1:9" ht="20.100000000000001" customHeight="1">
      <c r="A1" s="881" t="s">
        <v>0</v>
      </c>
      <c r="B1" s="784"/>
      <c r="C1" s="784"/>
      <c r="D1" s="784"/>
      <c r="E1" s="784"/>
      <c r="F1" s="784"/>
      <c r="G1" s="784"/>
      <c r="H1" s="784"/>
      <c r="I1" s="784"/>
    </row>
    <row r="2" spans="1:9" ht="20.100000000000001" customHeight="1">
      <c r="A2" s="882" t="s">
        <v>88</v>
      </c>
      <c r="B2" s="784"/>
      <c r="C2" s="784"/>
      <c r="D2" s="784"/>
      <c r="E2" s="784"/>
      <c r="F2" s="784"/>
      <c r="G2" s="784"/>
      <c r="H2" s="784"/>
      <c r="I2" s="784"/>
    </row>
    <row r="3" spans="1:9" ht="20.100000000000001" customHeight="1">
      <c r="A3" s="883" t="s">
        <v>2</v>
      </c>
      <c r="B3" s="784"/>
      <c r="C3" s="784"/>
      <c r="D3" s="784"/>
      <c r="E3" s="784"/>
      <c r="F3" s="784"/>
      <c r="G3" s="784"/>
      <c r="H3" s="784"/>
      <c r="I3" s="784"/>
    </row>
    <row r="5" spans="1:9" ht="15.75">
      <c r="A5" s="884" t="s">
        <v>89</v>
      </c>
      <c r="B5" s="784"/>
      <c r="C5" s="784"/>
      <c r="D5" s="784"/>
      <c r="E5" s="784"/>
      <c r="F5" s="784"/>
      <c r="G5" s="784"/>
      <c r="H5" s="784"/>
      <c r="I5" s="784"/>
    </row>
    <row r="7" spans="1:9" ht="31.5">
      <c r="A7" s="289" t="s">
        <v>90</v>
      </c>
      <c r="C7" s="290" t="s">
        <v>91</v>
      </c>
      <c r="E7" s="291" t="s">
        <v>65</v>
      </c>
      <c r="G7" s="292" t="s">
        <v>92</v>
      </c>
      <c r="I7" s="293" t="s">
        <v>93</v>
      </c>
    </row>
    <row r="8" spans="1:9" ht="15.75">
      <c r="A8" s="294" t="s">
        <v>94</v>
      </c>
      <c r="C8" s="1" t="s">
        <v>95</v>
      </c>
      <c r="E8" s="295">
        <v>229087352486</v>
      </c>
      <c r="G8" s="296">
        <f>E8/230150252230</f>
        <v>0.99538171375568252</v>
      </c>
      <c r="I8" s="297">
        <f>E8/1222398814276</f>
        <v>0.1874080290413922</v>
      </c>
    </row>
    <row r="9" spans="1:9" ht="15.75">
      <c r="A9" s="298" t="s">
        <v>96</v>
      </c>
      <c r="C9" s="1" t="s">
        <v>97</v>
      </c>
      <c r="E9" s="299">
        <v>953895620</v>
      </c>
      <c r="G9" s="300">
        <f>E9/230150252230</f>
        <v>4.1446646734357136E-3</v>
      </c>
      <c r="I9" s="301">
        <f>E9/1222398814276</f>
        <v>7.8034730470920115E-4</v>
      </c>
    </row>
    <row r="10" spans="1:9" ht="15.75">
      <c r="A10" s="302" t="s">
        <v>98</v>
      </c>
      <c r="C10" s="1" t="s">
        <v>99</v>
      </c>
      <c r="E10" s="303">
        <v>107839774</v>
      </c>
      <c r="G10" s="304">
        <f>E10/230150252230</f>
        <v>4.6856248452958735E-4</v>
      </c>
      <c r="I10" s="305">
        <f>E10/1222398814276</f>
        <v>8.8219795978672586E-5</v>
      </c>
    </row>
    <row r="11" spans="1:9" ht="15.75">
      <c r="A11" s="306" t="s">
        <v>100</v>
      </c>
      <c r="C11" s="1" t="s">
        <v>101</v>
      </c>
      <c r="E11" s="307">
        <v>1164350</v>
      </c>
      <c r="G11" s="308">
        <f>E11/230150252230</f>
        <v>5.0590863521470754E-6</v>
      </c>
      <c r="I11" s="309">
        <f>E11/1222398814276</f>
        <v>9.5251237681346978E-7</v>
      </c>
    </row>
    <row r="12" spans="1:9" ht="15.75">
      <c r="A12" s="310" t="s">
        <v>22</v>
      </c>
      <c r="E12" s="311">
        <f>SUM(E8:$E$11)</f>
        <v>230150252230</v>
      </c>
      <c r="G12" s="312">
        <f>SUM(G8:$G$11)</f>
        <v>0.99999999999999989</v>
      </c>
      <c r="I12" s="313">
        <f>SUM(I8:$I$11)</f>
        <v>0.18827754865445687</v>
      </c>
    </row>
    <row r="13" spans="1:9">
      <c r="E13" s="314"/>
      <c r="G13" s="315"/>
      <c r="I13" s="316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2"/>
  <sheetViews>
    <sheetView rightToLeft="1" workbookViewId="0"/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2.710937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885" t="s">
        <v>0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  <c r="R1" s="784"/>
      <c r="S1" s="784"/>
    </row>
    <row r="2" spans="1:19" ht="20.100000000000001" customHeight="1">
      <c r="A2" s="886" t="s">
        <v>88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</row>
    <row r="3" spans="1:19" ht="20.100000000000001" customHeight="1">
      <c r="A3" s="887" t="s">
        <v>2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  <c r="R3" s="784"/>
      <c r="S3" s="784"/>
    </row>
    <row r="5" spans="1:19" ht="15.75">
      <c r="A5" s="888" t="s">
        <v>102</v>
      </c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  <c r="N5" s="784"/>
      <c r="O5" s="784"/>
      <c r="P5" s="784"/>
      <c r="Q5" s="784"/>
      <c r="R5" s="784"/>
      <c r="S5" s="784"/>
    </row>
    <row r="7" spans="1:19" ht="15.75">
      <c r="C7" s="889" t="s">
        <v>103</v>
      </c>
      <c r="D7" s="788"/>
      <c r="E7" s="788"/>
      <c r="F7" s="788"/>
      <c r="G7" s="788"/>
      <c r="I7" s="890" t="s">
        <v>104</v>
      </c>
      <c r="J7" s="788"/>
      <c r="K7" s="788"/>
      <c r="L7" s="788"/>
      <c r="M7" s="788"/>
      <c r="O7" s="891" t="s">
        <v>7</v>
      </c>
      <c r="P7" s="788"/>
      <c r="Q7" s="788"/>
      <c r="R7" s="788"/>
      <c r="S7" s="788"/>
    </row>
    <row r="8" spans="1:19" ht="47.25">
      <c r="A8" s="317" t="s">
        <v>24</v>
      </c>
      <c r="C8" s="318" t="s">
        <v>105</v>
      </c>
      <c r="E8" s="319" t="s">
        <v>106</v>
      </c>
      <c r="G8" s="320" t="s">
        <v>107</v>
      </c>
      <c r="I8" s="321" t="s">
        <v>108</v>
      </c>
      <c r="K8" s="322" t="s">
        <v>109</v>
      </c>
      <c r="M8" s="323" t="s">
        <v>110</v>
      </c>
      <c r="O8" s="324" t="s">
        <v>108</v>
      </c>
      <c r="Q8" s="325" t="s">
        <v>109</v>
      </c>
      <c r="S8" s="326" t="s">
        <v>110</v>
      </c>
    </row>
    <row r="9" spans="1:19">
      <c r="A9" s="327" t="s">
        <v>17</v>
      </c>
      <c r="C9" s="1" t="s">
        <v>111</v>
      </c>
      <c r="E9" s="328">
        <v>10611101</v>
      </c>
      <c r="G9" s="329">
        <v>180</v>
      </c>
      <c r="N9" s="1"/>
      <c r="O9" s="330">
        <v>1909998000</v>
      </c>
      <c r="Q9" s="331">
        <v>0</v>
      </c>
      <c r="S9" s="332">
        <v>1909998000</v>
      </c>
    </row>
    <row r="10" spans="1:19" ht="30">
      <c r="A10" s="333" t="s">
        <v>19</v>
      </c>
      <c r="C10" s="1" t="s">
        <v>112</v>
      </c>
      <c r="E10" s="334">
        <v>11578339</v>
      </c>
      <c r="G10" s="335">
        <v>500</v>
      </c>
      <c r="N10" s="1"/>
      <c r="O10" s="336">
        <v>5789169500</v>
      </c>
      <c r="Q10" s="337">
        <v>-539363618</v>
      </c>
      <c r="S10" s="338">
        <v>5249805882</v>
      </c>
    </row>
    <row r="11" spans="1:19">
      <c r="A11" s="339" t="s">
        <v>22</v>
      </c>
      <c r="I11" s="340">
        <f>SUM(I9:$I$10)</f>
        <v>0</v>
      </c>
      <c r="K11" s="341">
        <f>SUM(K9:$K$10)</f>
        <v>0</v>
      </c>
      <c r="M11" s="342">
        <f>SUM(M9:$M$10)</f>
        <v>0</v>
      </c>
      <c r="O11" s="343">
        <f>SUM(O9:$O$10)</f>
        <v>7699167500</v>
      </c>
      <c r="Q11" s="344">
        <f>SUM(Q9:$Q$10)</f>
        <v>-539363618</v>
      </c>
      <c r="S11" s="345">
        <f>SUM(S9:$S$10)</f>
        <v>7159803882</v>
      </c>
    </row>
    <row r="12" spans="1:19">
      <c r="I12" s="346"/>
      <c r="K12" s="347"/>
      <c r="M12" s="348"/>
      <c r="O12" s="349"/>
      <c r="Q12" s="350"/>
      <c r="S12" s="351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Sebeghi Hamid</cp:lastModifiedBy>
  <dcterms:created xsi:type="dcterms:W3CDTF">2019-10-10T14:49:32Z</dcterms:created>
  <dcterms:modified xsi:type="dcterms:W3CDTF">2023-03-25T13:52:06Z</dcterms:modified>
</cp:coreProperties>
</file>