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6"/>
  <workbookPr/>
  <mc:AlternateContent xmlns:mc="http://schemas.openxmlformats.org/markup-compatibility/2006">
    <mc:Choice Requires="x15">
      <x15ac:absPath xmlns:x15ac="http://schemas.microsoft.com/office/spreadsheetml/2010/11/ac" url="C:\Users\h.sabeghi\Desktop\"/>
    </mc:Choice>
  </mc:AlternateContent>
  <xr:revisionPtr revIDLastSave="0" documentId="8_{B1695042-5687-496B-BED7-5E4E5BE3567C}" xr6:coauthVersionLast="36" xr6:coauthVersionMax="36" xr10:uidLastSave="{00000000-0000-0000-0000-000000000000}"/>
  <bookViews>
    <workbookView xWindow="0" yWindow="0" windowWidth="24000" windowHeight="9225" xr2:uid="{00000000-000D-0000-FFFF-FFFF00000000}"/>
  </bookViews>
  <sheets>
    <sheet name="0" sheetId="1" r:id="rId1"/>
    <sheet name="1" sheetId="2" r:id="rId2"/>
    <sheet name="2" sheetId="3" r:id="rId3"/>
    <sheet name="3" sheetId="4" r:id="rId4"/>
    <sheet name="4" sheetId="5" r:id="rId5"/>
    <sheet name="5" sheetId="6" r:id="rId6"/>
    <sheet name="6" sheetId="7" r:id="rId7"/>
    <sheet name="7" sheetId="8" r:id="rId8"/>
    <sheet name="8" sheetId="9" r:id="rId9"/>
    <sheet name="9" sheetId="10" r:id="rId10"/>
    <sheet name="10" sheetId="11" r:id="rId11"/>
    <sheet name="11" sheetId="12" r:id="rId12"/>
    <sheet name="12" sheetId="13" r:id="rId13"/>
    <sheet name="13" sheetId="14" r:id="rId14"/>
    <sheet name="14" sheetId="15" r:id="rId15"/>
    <sheet name="15" sheetId="16" r:id="rId16"/>
  </sheets>
  <calcPr calcId="191029"/>
</workbook>
</file>

<file path=xl/calcChain.xml><?xml version="1.0" encoding="utf-8"?>
<calcChain xmlns="http://schemas.openxmlformats.org/spreadsheetml/2006/main">
  <c r="E10" i="16" l="1"/>
  <c r="C10" i="16"/>
  <c r="I11" i="15"/>
  <c r="K10" i="15" s="1"/>
  <c r="G11" i="15"/>
  <c r="E11" i="15"/>
  <c r="Q29" i="14"/>
  <c r="O29" i="14"/>
  <c r="M29" i="14"/>
  <c r="K29" i="14"/>
  <c r="I29" i="14"/>
  <c r="G29" i="14"/>
  <c r="E29" i="14"/>
  <c r="C29" i="14"/>
  <c r="U14" i="13"/>
  <c r="S14" i="13"/>
  <c r="Q14" i="13"/>
  <c r="O14" i="13"/>
  <c r="M14" i="13"/>
  <c r="K14" i="13"/>
  <c r="I14" i="13"/>
  <c r="G14" i="13"/>
  <c r="E14" i="13"/>
  <c r="C14" i="13"/>
  <c r="Q17" i="12"/>
  <c r="O17" i="12"/>
  <c r="M17" i="12"/>
  <c r="K17" i="12"/>
  <c r="I17" i="12"/>
  <c r="G17" i="12"/>
  <c r="E17" i="12"/>
  <c r="C17" i="12"/>
  <c r="Q32" i="11"/>
  <c r="O32" i="11"/>
  <c r="M32" i="11"/>
  <c r="K32" i="11"/>
  <c r="I32" i="11"/>
  <c r="G32" i="11"/>
  <c r="E32" i="11"/>
  <c r="C32" i="11"/>
  <c r="S13" i="10"/>
  <c r="Q13" i="10"/>
  <c r="O13" i="10"/>
  <c r="M13" i="10"/>
  <c r="K13" i="10"/>
  <c r="I13" i="10"/>
  <c r="S10" i="9"/>
  <c r="Q10" i="9"/>
  <c r="O10" i="9"/>
  <c r="M10" i="9"/>
  <c r="K10" i="9"/>
  <c r="I10" i="9"/>
  <c r="E12" i="8"/>
  <c r="I11" i="8"/>
  <c r="G11" i="8"/>
  <c r="I10" i="8"/>
  <c r="G10" i="8"/>
  <c r="I9" i="8"/>
  <c r="G9" i="8"/>
  <c r="I8" i="8"/>
  <c r="G8" i="8"/>
  <c r="AC10" i="7"/>
  <c r="AA10" i="7"/>
  <c r="Y10" i="7"/>
  <c r="W10" i="7"/>
  <c r="U10" i="7"/>
  <c r="T10" i="7"/>
  <c r="R10" i="7"/>
  <c r="Q10" i="7"/>
  <c r="O10" i="7"/>
  <c r="M10" i="7"/>
  <c r="K10" i="7"/>
  <c r="S16" i="6"/>
  <c r="Q16" i="6"/>
  <c r="O16" i="6"/>
  <c r="M16" i="6"/>
  <c r="K16" i="6"/>
  <c r="K10" i="5"/>
  <c r="AI13" i="4"/>
  <c r="AG13" i="4"/>
  <c r="AE13" i="4"/>
  <c r="AC13" i="4"/>
  <c r="AA13" i="4"/>
  <c r="Y13" i="4"/>
  <c r="X13" i="4"/>
  <c r="V13" i="4"/>
  <c r="U13" i="4"/>
  <c r="S13" i="4"/>
  <c r="Q13" i="4"/>
  <c r="O13" i="4"/>
  <c r="Q9" i="3"/>
  <c r="M9" i="3"/>
  <c r="K9" i="3"/>
  <c r="I9" i="3"/>
  <c r="E9" i="3"/>
  <c r="C9" i="3"/>
  <c r="W16" i="2"/>
  <c r="U16" i="2"/>
  <c r="S16" i="2"/>
  <c r="Q16" i="2"/>
  <c r="O16" i="2"/>
  <c r="M16" i="2"/>
  <c r="L16" i="2"/>
  <c r="J16" i="2"/>
  <c r="I16" i="2"/>
  <c r="G16" i="2"/>
  <c r="E16" i="2"/>
  <c r="C16" i="2"/>
  <c r="I12" i="8" l="1"/>
  <c r="G12" i="8"/>
  <c r="K9" i="15"/>
  <c r="K11" i="15" s="1"/>
</calcChain>
</file>

<file path=xl/sharedStrings.xml><?xml version="1.0" encoding="utf-8"?>
<sst xmlns="http://schemas.openxmlformats.org/spreadsheetml/2006/main" count="413" uniqueCount="163">
  <si>
    <t>‫اختصاصی بازارگردانی نماد صنعت و معدن</t>
  </si>
  <si>
    <t>‫صورت وضعیت پورتفوی</t>
  </si>
  <si>
    <t>‫برای ماه منتهی به 1399/06/31</t>
  </si>
  <si>
    <t>‫1- سرمایه گذاری ها</t>
  </si>
  <si>
    <t>‫1-1- سرمایه گذاری در سهام و حق تقدم سهام</t>
  </si>
  <si>
    <t>‫1399/05/31</t>
  </si>
  <si>
    <t>‫تغییرات طی دوره</t>
  </si>
  <si>
    <t>‫1399/06/31</t>
  </si>
  <si>
    <t>‫شرکت</t>
  </si>
  <si>
    <t>‫تعداد</t>
  </si>
  <si>
    <t>‫بهای تمام شده</t>
  </si>
  <si>
    <t>‫خالص ارزش فروش</t>
  </si>
  <si>
    <t>‫خرید طی دوره</t>
  </si>
  <si>
    <t>‫فروش طی دوره</t>
  </si>
  <si>
    <t>‫قیمت بازار هر سهم</t>
  </si>
  <si>
    <t>‫درصد به کل دارایی ها</t>
  </si>
  <si>
    <t>‫مبلغ فروش</t>
  </si>
  <si>
    <t>‫آتيه دماوند</t>
  </si>
  <si>
    <t>‫شركت سرمايه گذاري مس سرچشمه</t>
  </si>
  <si>
    <t>‫شركت سرمايه گذاري مس سرچشمه (تقدم)</t>
  </si>
  <si>
    <t>‫شيميايي ايران</t>
  </si>
  <si>
    <t>‫ليزينگ صنعت</t>
  </si>
  <si>
    <t>‫جمع</t>
  </si>
  <si>
    <t>‫اطلاعات آماری مرتبط با اوراق اختیار فروش تبعی خریداری شده توسط صندوق سرمایه گذاری:</t>
  </si>
  <si>
    <t>‫نام سهام</t>
  </si>
  <si>
    <t>‫تعداد اوراق تبعی</t>
  </si>
  <si>
    <t>‫قیمت اعمال</t>
  </si>
  <si>
    <t>‫تاریخ اعمال</t>
  </si>
  <si>
    <t>‫نرخ سود مؤثر</t>
  </si>
  <si>
    <t>‫2-1- سرمایه گذاری در اوراق بهادار با درآمد ثابت یا علی الحساب</t>
  </si>
  <si>
    <t>‫اطلاعات اوراق بهادار با درآمد ثابت</t>
  </si>
  <si>
    <t>‫نام اوراق</t>
  </si>
  <si>
    <t>‫دارای مجوز از سازمان</t>
  </si>
  <si>
    <t>‫پذیرفته شده در بورس یا فرابورس</t>
  </si>
  <si>
    <t>‫تاریخ انتشار اوراق</t>
  </si>
  <si>
    <t>‫تاریخ سررسید</t>
  </si>
  <si>
    <t>‫نرخ سود اسمی</t>
  </si>
  <si>
    <t>‫قیمت بازار هر ورقه</t>
  </si>
  <si>
    <t>‫اسنادخزانه-م13بودجه97-000518</t>
  </si>
  <si>
    <t>‫بلی</t>
  </si>
  <si>
    <t>‫فرابورس</t>
  </si>
  <si>
    <t>‫1397/07/18</t>
  </si>
  <si>
    <t>‫1400/05/18</t>
  </si>
  <si>
    <t>‫0</t>
  </si>
  <si>
    <t>‫اسنادخزانه-م16بودجه97-000407</t>
  </si>
  <si>
    <t>‫1397/09/07</t>
  </si>
  <si>
    <t>‫1400/04/07</t>
  </si>
  <si>
    <t>‫اسنادخزانه-م20بودجه97-000324</t>
  </si>
  <si>
    <t>‫1397/11/24</t>
  </si>
  <si>
    <t>‫1400/03/24</t>
  </si>
  <si>
    <t>‫اوراق بهاداری که ارزش آن‌ها در تاریخ گزارش تعدیل شده</t>
  </si>
  <si>
    <t>‫(بر اساس دستورالعمل نحوه تعیین قیمت خرید و فروش اوراق بهادار در صندوق‌های سرمایه گذاری)</t>
  </si>
  <si>
    <t>‫نام اوراق بهادار</t>
  </si>
  <si>
    <t>‫قیمت پایانی</t>
  </si>
  <si>
    <t>‫قیمت تعدیل شده</t>
  </si>
  <si>
    <t>‫درصد تعدیل</t>
  </si>
  <si>
    <t>‫خالص ارزش فروش تعدیل شده</t>
  </si>
  <si>
    <t>‫دلیل تعدیل</t>
  </si>
  <si>
    <t>‫3-1- سرمایه گذاری در  سپرده بانکی</t>
  </si>
  <si>
    <t>‫مشخصات حساب بانکی</t>
  </si>
  <si>
    <t>‫سپرده‌های بانکی</t>
  </si>
  <si>
    <t>‫شماره حساب</t>
  </si>
  <si>
    <t>‫نوع سپرده</t>
  </si>
  <si>
    <t>‫تاریخ افتتاح حساب</t>
  </si>
  <si>
    <t>‫نرخ سود علی الحساب</t>
  </si>
  <si>
    <t>‫مبلغ</t>
  </si>
  <si>
    <t>‫افزایش</t>
  </si>
  <si>
    <t>‫کاهش</t>
  </si>
  <si>
    <t>‫سپرده بانکی نزد بانک سامان</t>
  </si>
  <si>
    <t>‫849-40-2561740-2</t>
  </si>
  <si>
    <t>‫جاري</t>
  </si>
  <si>
    <t>‫1398/01/26</t>
  </si>
  <si>
    <t>‫849-40-2561740-3</t>
  </si>
  <si>
    <t>‫1398/06/13</t>
  </si>
  <si>
    <t>‫849-40-2561740-4</t>
  </si>
  <si>
    <t>‫849-810-2561740-1</t>
  </si>
  <si>
    <t>‫کوتاه مدت</t>
  </si>
  <si>
    <t>‫849-810-2561740-2</t>
  </si>
  <si>
    <t>‫سپرده بانکی نزد بانک صنعت و معدن</t>
  </si>
  <si>
    <t>‫0103925966006</t>
  </si>
  <si>
    <t>‫1398/10/21</t>
  </si>
  <si>
    <t>‫849-40-2561740-1</t>
  </si>
  <si>
    <t>‫1399/06/10</t>
  </si>
  <si>
    <t>‫4-1- سرمایه گذاری در گواهی سپرده بانکی</t>
  </si>
  <si>
    <t>‫گواهی سپرده بانکی</t>
  </si>
  <si>
    <t>‫نرخ شکست</t>
  </si>
  <si>
    <t>‫صورت وضعیت درآمدها</t>
  </si>
  <si>
    <t>‫2- درآمد حاصل از سرمایه گذاری ها</t>
  </si>
  <si>
    <t>‫شرح</t>
  </si>
  <si>
    <t>‫یادداشت</t>
  </si>
  <si>
    <t>‫درصد از کل درآمدها</t>
  </si>
  <si>
    <t>‫درصد از کل دارایی ها</t>
  </si>
  <si>
    <t>‫درآمد حاصل از سرمایه گذاری در سهام و حق تقدم سهام</t>
  </si>
  <si>
    <t>‫1-2</t>
  </si>
  <si>
    <t>‫درآمد حاصل از سرمایه گذاری در اوراق بهادار با درآمد ثابت</t>
  </si>
  <si>
    <t>‫2-2</t>
  </si>
  <si>
    <t>‫درآمد حاصل از سرمایه گذاری در سپرده بانکی و گواهی سپرده</t>
  </si>
  <si>
    <t>‫3-2</t>
  </si>
  <si>
    <t>‫سایر درآمدها</t>
  </si>
  <si>
    <t>‫4-2</t>
  </si>
  <si>
    <t>‫درآمد سود سهام</t>
  </si>
  <si>
    <t>‫اطلاعات مجمع</t>
  </si>
  <si>
    <t>‫طی دوره</t>
  </si>
  <si>
    <t>‫تاریخ تشکیل مجمع</t>
  </si>
  <si>
    <t>‫تعداد سهام متعلقه در زمان مجمع</t>
  </si>
  <si>
    <t>‫سود متعلق به هر سهم</t>
  </si>
  <si>
    <t>‫جمع درآمد سود سهام</t>
  </si>
  <si>
    <t>‫هزینه تنزیل</t>
  </si>
  <si>
    <t>‫خالص درآمد سود سهام</t>
  </si>
  <si>
    <t>‫1399/01/20</t>
  </si>
  <si>
    <t>‫سود اوراق بهادار با درآمد ثابت و سپرده بانکی</t>
  </si>
  <si>
    <t>‫تاریخ دریافت سود</t>
  </si>
  <si>
    <t>‫درآمد سود</t>
  </si>
  <si>
    <t>‫خالص درآمد</t>
  </si>
  <si>
    <t>‫كوتاه مدت-1-2561740-810-849-سامان</t>
  </si>
  <si>
    <t>‫1399/06/09</t>
  </si>
  <si>
    <t>‫-</t>
  </si>
  <si>
    <t>‫كوتاه مدت-2-2561740-810-849-سامان</t>
  </si>
  <si>
    <t>‫1399/06/27</t>
  </si>
  <si>
    <t>‫مرابحه گندم2-واجدشرايط خاص1400</t>
  </si>
  <si>
    <t>‫1399/08/20</t>
  </si>
  <si>
    <t>‫1400/08/20</t>
  </si>
  <si>
    <t>‫17</t>
  </si>
  <si>
    <t>‫مشاركت دولت-باشرايط خاص140010</t>
  </si>
  <si>
    <t>‫1399/10/26</t>
  </si>
  <si>
    <t>‫1400/10/26</t>
  </si>
  <si>
    <t>‫سود(زیان) حاصل از فروش اوراق بهادار</t>
  </si>
  <si>
    <t>‫ارزش دفتری</t>
  </si>
  <si>
    <t>‫سود و زیان ناشی از فروش</t>
  </si>
  <si>
    <t>‫اسنادخزانه-م11بودجه98-001013</t>
  </si>
  <si>
    <t>‫اسنادخزانه-م12بودجه98-001111</t>
  </si>
  <si>
    <t>‫اسنادخزانه-م15بودجه98-010406</t>
  </si>
  <si>
    <t>‫اسنادخزانه-م17بودجه98-010512</t>
  </si>
  <si>
    <t>‫اسنادخزانه-م18بودجه97-000525</t>
  </si>
  <si>
    <t>‫اسنادخزانه-م18بودجه98-010614</t>
  </si>
  <si>
    <t>‫اسنادخزانه-م21بودجه97-000728</t>
  </si>
  <si>
    <t>‫اسنادخزانه-م23بودجه97-000824</t>
  </si>
  <si>
    <t>‫اسنادخزانه-م2بودجه98-990430</t>
  </si>
  <si>
    <t>‫اسنادخزانه-م3بودجه97-990721</t>
  </si>
  <si>
    <t>‫اسنادخزانه-م3بودجه98-990521</t>
  </si>
  <si>
    <t>‫اسنادخزانه-م4بودجه97-991022</t>
  </si>
  <si>
    <t>‫اسنادخزانه-م6بودجه98-000519</t>
  </si>
  <si>
    <t>‫اسنادخزانه-م7بودجه98-000719</t>
  </si>
  <si>
    <t>‫ارزش دفتری برابر است با میانگین موزون خالص ارزش فروش هر سهم/ورقه در ابتدای دوره با خرید طی دوره ضربدر تعداد در پایان دوره</t>
  </si>
  <si>
    <t>‫درآمد ناشی از تغییر قیمت اوراق بهادار</t>
  </si>
  <si>
    <t>‫سود و زیان ناشی از تغییر قیمت</t>
  </si>
  <si>
    <t>‫1-2- درآمد حاصل از سرمایه گذاری در سهام و حق تقدم سهام:</t>
  </si>
  <si>
    <t>‫سهام</t>
  </si>
  <si>
    <t>‫درآمد تغییر ارزش</t>
  </si>
  <si>
    <t>‫درآمد فروش</t>
  </si>
  <si>
    <t>‫جمع مبلغ</t>
  </si>
  <si>
    <t>‫درصد از کل درآمد ها</t>
  </si>
  <si>
    <t>‫صنعت و معدن</t>
  </si>
  <si>
    <t>‫2-2- درآمد حاصل از سرمایه گذاری در اوراق بهادار با درآمد ثابت:</t>
  </si>
  <si>
    <t>‫درآمد سود اوراق</t>
  </si>
  <si>
    <t>‫3-2- درآمد حاصل از سرمایه گذاری در سپرده بانکی و گواهی سپرده:</t>
  </si>
  <si>
    <t>‫نام سپرده بانکی</t>
  </si>
  <si>
    <t>‫نام سپرده</t>
  </si>
  <si>
    <t>‫سود سپرده بانکی و گواهی سپرده</t>
  </si>
  <si>
    <t>‫درصد سود به میانگین سپرده</t>
  </si>
  <si>
    <t>‫سپرده بانکی کوتاه مدت - سامان</t>
  </si>
  <si>
    <t>‫4-2- سایر درآمدها:</t>
  </si>
  <si>
    <t>‫واحدهاي سرمايه گذاري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</si>
</sst>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19">
    <font>
      <sz val="11"/>
      <color indexed="8"/>
      <name val="Calibri"/>
      <family val="2"/>
      <scheme val="minor"/>
    </font>
    <font>
      <sz val="12"/>
      <name val="B Nazanin"/>
    </font>
    <font>
      <b/>
      <u/>
      <sz val="18"/>
      <name val="B Nazanin"/>
    </font>
    <font>
      <b/>
      <u/>
      <sz val="18"/>
      <name val="B Nazanin"/>
    </font>
    <font>
      <b/>
      <u/>
      <sz val="18"/>
      <name val="B Nazanin"/>
    </font>
    <font>
      <b/>
      <u/>
      <sz val="16"/>
      <name val="B Nazanin"/>
    </font>
    <font>
      <b/>
      <u/>
      <sz val="16"/>
      <name val="B Nazanin"/>
    </font>
    <font>
      <b/>
      <u/>
      <sz val="16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b/>
      <u/>
      <sz val="16"/>
      <name val="B Nazanin"/>
    </font>
    <font>
      <b/>
      <u/>
      <sz val="16"/>
      <name val="B Nazanin"/>
    </font>
    <font>
      <b/>
      <u/>
      <sz val="16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b/>
      <u/>
      <sz val="16"/>
      <name val="B Nazanin"/>
    </font>
    <font>
      <b/>
      <u/>
      <sz val="16"/>
      <name val="B Nazanin"/>
    </font>
    <font>
      <b/>
      <u/>
      <sz val="16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b/>
      <u/>
      <sz val="16"/>
      <name val="B Nazanin"/>
    </font>
    <font>
      <b/>
      <u/>
      <sz val="16"/>
      <name val="B Nazanin"/>
    </font>
    <font>
      <b/>
      <u/>
      <sz val="16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b/>
      <u/>
      <sz val="16"/>
      <name val="B Nazanin"/>
    </font>
    <font>
      <b/>
      <u/>
      <sz val="16"/>
      <name val="B Nazanin"/>
    </font>
    <font>
      <b/>
      <u/>
      <sz val="16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b/>
      <u/>
      <sz val="16"/>
      <name val="B Nazanin"/>
    </font>
    <font>
      <b/>
      <u/>
      <sz val="16"/>
      <name val="B Nazanin"/>
    </font>
    <font>
      <b/>
      <u/>
      <sz val="16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b/>
      <u/>
      <sz val="16"/>
      <name val="B Nazanin"/>
    </font>
    <font>
      <b/>
      <u/>
      <sz val="16"/>
      <name val="B Nazanin"/>
    </font>
    <font>
      <b/>
      <u/>
      <sz val="16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b/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b/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b/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b/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b/>
      <u/>
      <sz val="16"/>
      <name val="B Nazanin"/>
    </font>
    <font>
      <b/>
      <u/>
      <sz val="16"/>
      <name val="B Nazanin"/>
    </font>
    <font>
      <b/>
      <u/>
      <sz val="16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b/>
      <u/>
      <sz val="16"/>
      <name val="B Nazanin"/>
    </font>
    <font>
      <b/>
      <u/>
      <sz val="16"/>
      <name val="B Nazanin"/>
    </font>
    <font>
      <b/>
      <u/>
      <sz val="16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b/>
      <u/>
      <sz val="16"/>
      <name val="B Nazanin"/>
    </font>
    <font>
      <b/>
      <u/>
      <sz val="16"/>
      <name val="B Nazanin"/>
    </font>
    <font>
      <b/>
      <u/>
      <sz val="16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b/>
      <u/>
      <sz val="16"/>
      <name val="B Nazanin"/>
    </font>
    <font>
      <b/>
      <u/>
      <sz val="16"/>
      <name val="B Nazanin"/>
    </font>
    <font>
      <b/>
      <u/>
      <sz val="16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b/>
      <u/>
      <sz val="16"/>
      <name val="B Nazanin"/>
    </font>
    <font>
      <b/>
      <u/>
      <sz val="16"/>
      <name val="B Nazanin"/>
    </font>
    <font>
      <b/>
      <u/>
      <sz val="16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b/>
      <u/>
      <sz val="16"/>
      <name val="B Nazanin"/>
    </font>
    <font>
      <b/>
      <u/>
      <sz val="16"/>
      <name val="B Nazanin"/>
    </font>
    <font>
      <b/>
      <u/>
      <sz val="16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b/>
      <u/>
      <sz val="16"/>
      <name val="B Nazanin"/>
    </font>
    <font>
      <b/>
      <u/>
      <sz val="16"/>
      <name val="B Nazanin"/>
    </font>
    <font>
      <b/>
      <u/>
      <sz val="16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b/>
      <u/>
      <sz val="16"/>
      <name val="B Nazanin"/>
    </font>
    <font>
      <b/>
      <u/>
      <sz val="16"/>
      <name val="B Nazanin"/>
    </font>
    <font>
      <b/>
      <u/>
      <sz val="16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</fonts>
  <fills count="3">
    <fill>
      <patternFill patternType="none"/>
    </fill>
    <fill>
      <patternFill patternType="gray125"/>
    </fill>
    <fill>
      <patternFill patternType="none"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024">
    <xf numFmtId="0" fontId="0" fillId="0" borderId="0" xfId="0"/>
    <xf numFmtId="0" fontId="1" fillId="0" borderId="0" xfId="0" applyFont="1" applyAlignment="1">
      <alignment horizontal="center" vertical="center"/>
    </xf>
    <xf numFmtId="37" fontId="19" fillId="0" borderId="1" xfId="0" applyNumberFormat="1" applyFont="1" applyBorder="1" applyAlignment="1">
      <alignment horizontal="center" vertical="center"/>
    </xf>
    <xf numFmtId="37" fontId="20" fillId="0" borderId="1" xfId="0" applyNumberFormat="1" applyFont="1" applyBorder="1" applyAlignment="1">
      <alignment horizontal="center" vertical="center"/>
    </xf>
    <xf numFmtId="37" fontId="21" fillId="0" borderId="1" xfId="0" applyNumberFormat="1" applyFont="1" applyBorder="1" applyAlignment="1">
      <alignment horizontal="center" vertical="center"/>
    </xf>
    <xf numFmtId="37" fontId="22" fillId="0" borderId="1" xfId="0" applyNumberFormat="1" applyFont="1" applyBorder="1" applyAlignment="1">
      <alignment horizontal="center" vertical="center"/>
    </xf>
    <xf numFmtId="37" fontId="28" fillId="0" borderId="0" xfId="0" applyNumberFormat="1" applyFont="1" applyAlignment="1">
      <alignment horizontal="right" vertical="center" wrapText="1"/>
    </xf>
    <xf numFmtId="37" fontId="29" fillId="0" borderId="0" xfId="0" applyNumberFormat="1" applyFont="1" applyAlignment="1">
      <alignment horizontal="center" vertical="center"/>
    </xf>
    <xf numFmtId="37" fontId="30" fillId="0" borderId="0" xfId="0" applyNumberFormat="1" applyFont="1" applyAlignment="1">
      <alignment horizontal="center" vertical="center"/>
    </xf>
    <xf numFmtId="37" fontId="31" fillId="0" borderId="0" xfId="0" applyNumberFormat="1" applyFont="1" applyAlignment="1">
      <alignment horizontal="center" vertical="center"/>
    </xf>
    <xf numFmtId="37" fontId="32" fillId="0" borderId="0" xfId="0" applyNumberFormat="1" applyFont="1" applyAlignment="1">
      <alignment horizontal="center" vertical="center"/>
    </xf>
    <xf numFmtId="37" fontId="33" fillId="0" borderId="0" xfId="0" applyNumberFormat="1" applyFont="1" applyAlignment="1">
      <alignment horizontal="center" vertical="center"/>
    </xf>
    <xf numFmtId="37" fontId="34" fillId="0" borderId="0" xfId="0" applyNumberFormat="1" applyFont="1" applyAlignment="1">
      <alignment horizontal="center" vertical="center"/>
    </xf>
    <xf numFmtId="37" fontId="35" fillId="0" borderId="0" xfId="0" applyNumberFormat="1" applyFont="1" applyAlignment="1">
      <alignment horizontal="center" vertical="center"/>
    </xf>
    <xf numFmtId="37" fontId="36" fillId="0" borderId="0" xfId="0" applyNumberFormat="1" applyFont="1" applyAlignment="1">
      <alignment horizontal="center" vertical="center"/>
    </xf>
    <xf numFmtId="37" fontId="37" fillId="0" borderId="0" xfId="0" applyNumberFormat="1" applyFont="1" applyAlignment="1">
      <alignment horizontal="center" vertical="center"/>
    </xf>
    <xf numFmtId="37" fontId="38" fillId="0" borderId="0" xfId="0" applyNumberFormat="1" applyFont="1" applyAlignment="1">
      <alignment horizontal="center" vertical="center"/>
    </xf>
    <xf numFmtId="37" fontId="39" fillId="0" borderId="0" xfId="0" applyNumberFormat="1" applyFont="1" applyAlignment="1">
      <alignment horizontal="center" vertical="center"/>
    </xf>
    <xf numFmtId="10" fontId="40" fillId="0" borderId="0" xfId="0" applyNumberFormat="1" applyFont="1" applyAlignment="1">
      <alignment horizontal="center" vertical="center"/>
    </xf>
    <xf numFmtId="37" fontId="41" fillId="0" borderId="0" xfId="0" applyNumberFormat="1" applyFont="1" applyAlignment="1">
      <alignment horizontal="right" vertical="center" wrapText="1"/>
    </xf>
    <xf numFmtId="37" fontId="42" fillId="0" borderId="0" xfId="0" applyNumberFormat="1" applyFont="1" applyAlignment="1">
      <alignment horizontal="center" vertical="center"/>
    </xf>
    <xf numFmtId="37" fontId="43" fillId="0" borderId="0" xfId="0" applyNumberFormat="1" applyFont="1" applyAlignment="1">
      <alignment horizontal="center" vertical="center"/>
    </xf>
    <xf numFmtId="37" fontId="44" fillId="0" borderId="0" xfId="0" applyNumberFormat="1" applyFont="1" applyAlignment="1">
      <alignment horizontal="center" vertical="center"/>
    </xf>
    <xf numFmtId="37" fontId="45" fillId="0" borderId="0" xfId="0" applyNumberFormat="1" applyFont="1" applyAlignment="1">
      <alignment horizontal="center" vertical="center"/>
    </xf>
    <xf numFmtId="37" fontId="46" fillId="0" borderId="0" xfId="0" applyNumberFormat="1" applyFont="1" applyAlignment="1">
      <alignment horizontal="center" vertical="center"/>
    </xf>
    <xf numFmtId="37" fontId="47" fillId="0" borderId="0" xfId="0" applyNumberFormat="1" applyFont="1" applyAlignment="1">
      <alignment horizontal="center" vertical="center"/>
    </xf>
    <xf numFmtId="37" fontId="48" fillId="0" borderId="0" xfId="0" applyNumberFormat="1" applyFont="1" applyAlignment="1">
      <alignment horizontal="center" vertical="center"/>
    </xf>
    <xf numFmtId="37" fontId="49" fillId="0" borderId="0" xfId="0" applyNumberFormat="1" applyFont="1" applyAlignment="1">
      <alignment horizontal="center" vertical="center"/>
    </xf>
    <xf numFmtId="37" fontId="50" fillId="0" borderId="0" xfId="0" applyNumberFormat="1" applyFont="1" applyAlignment="1">
      <alignment horizontal="center" vertical="center"/>
    </xf>
    <xf numFmtId="37" fontId="51" fillId="0" borderId="0" xfId="0" applyNumberFormat="1" applyFont="1" applyAlignment="1">
      <alignment horizontal="center" vertical="center"/>
    </xf>
    <xf numFmtId="37" fontId="52" fillId="0" borderId="0" xfId="0" applyNumberFormat="1" applyFont="1" applyAlignment="1">
      <alignment horizontal="center" vertical="center"/>
    </xf>
    <xf numFmtId="10" fontId="53" fillId="0" borderId="0" xfId="0" applyNumberFormat="1" applyFont="1" applyAlignment="1">
      <alignment horizontal="center" vertical="center"/>
    </xf>
    <xf numFmtId="37" fontId="54" fillId="0" borderId="0" xfId="0" applyNumberFormat="1" applyFont="1" applyAlignment="1">
      <alignment horizontal="right" vertical="center" wrapText="1"/>
    </xf>
    <xf numFmtId="37" fontId="55" fillId="0" borderId="0" xfId="0" applyNumberFormat="1" applyFont="1" applyAlignment="1">
      <alignment horizontal="center" vertical="center"/>
    </xf>
    <xf numFmtId="37" fontId="56" fillId="0" borderId="0" xfId="0" applyNumberFormat="1" applyFont="1" applyAlignment="1">
      <alignment horizontal="center" vertical="center"/>
    </xf>
    <xf numFmtId="37" fontId="57" fillId="0" borderId="0" xfId="0" applyNumberFormat="1" applyFont="1" applyAlignment="1">
      <alignment horizontal="center" vertical="center"/>
    </xf>
    <xf numFmtId="37" fontId="58" fillId="0" borderId="0" xfId="0" applyNumberFormat="1" applyFont="1" applyAlignment="1">
      <alignment horizontal="right" vertical="center" wrapText="1"/>
    </xf>
    <xf numFmtId="37" fontId="59" fillId="0" borderId="0" xfId="0" applyNumberFormat="1" applyFont="1" applyAlignment="1">
      <alignment horizontal="center" vertical="center"/>
    </xf>
    <xf numFmtId="37" fontId="60" fillId="0" borderId="0" xfId="0" applyNumberFormat="1" applyFont="1" applyAlignment="1">
      <alignment horizontal="center" vertical="center"/>
    </xf>
    <xf numFmtId="37" fontId="61" fillId="0" borderId="0" xfId="0" applyNumberFormat="1" applyFont="1" applyAlignment="1">
      <alignment horizontal="center" vertical="center"/>
    </xf>
    <xf numFmtId="37" fontId="62" fillId="0" borderId="0" xfId="0" applyNumberFormat="1" applyFont="1" applyAlignment="1">
      <alignment horizontal="center" vertical="center"/>
    </xf>
    <xf numFmtId="37" fontId="63" fillId="0" borderId="0" xfId="0" applyNumberFormat="1" applyFont="1" applyAlignment="1">
      <alignment horizontal="center" vertical="center"/>
    </xf>
    <xf numFmtId="37" fontId="64" fillId="0" borderId="0" xfId="0" applyNumberFormat="1" applyFont="1" applyAlignment="1">
      <alignment horizontal="center" vertical="center"/>
    </xf>
    <xf numFmtId="37" fontId="65" fillId="0" borderId="0" xfId="0" applyNumberFormat="1" applyFont="1" applyAlignment="1">
      <alignment horizontal="center" vertical="center"/>
    </xf>
    <xf numFmtId="37" fontId="66" fillId="0" borderId="0" xfId="0" applyNumberFormat="1" applyFont="1" applyAlignment="1">
      <alignment horizontal="center" vertical="center"/>
    </xf>
    <xf numFmtId="37" fontId="67" fillId="0" borderId="0" xfId="0" applyNumberFormat="1" applyFont="1" applyAlignment="1">
      <alignment horizontal="center" vertical="center"/>
    </xf>
    <xf numFmtId="37" fontId="68" fillId="0" borderId="0" xfId="0" applyNumberFormat="1" applyFont="1" applyAlignment="1">
      <alignment horizontal="center" vertical="center"/>
    </xf>
    <xf numFmtId="37" fontId="69" fillId="0" borderId="0" xfId="0" applyNumberFormat="1" applyFont="1" applyAlignment="1">
      <alignment horizontal="center" vertical="center"/>
    </xf>
    <xf numFmtId="10" fontId="70" fillId="0" borderId="0" xfId="0" applyNumberFormat="1" applyFont="1" applyAlignment="1">
      <alignment horizontal="center" vertical="center"/>
    </xf>
    <xf numFmtId="37" fontId="71" fillId="0" borderId="0" xfId="0" applyNumberFormat="1" applyFont="1" applyAlignment="1">
      <alignment horizontal="right" vertical="center" wrapText="1"/>
    </xf>
    <xf numFmtId="37" fontId="72" fillId="0" borderId="0" xfId="0" applyNumberFormat="1" applyFont="1" applyAlignment="1">
      <alignment horizontal="center" vertical="center"/>
    </xf>
    <xf numFmtId="37" fontId="73" fillId="0" borderId="0" xfId="0" applyNumberFormat="1" applyFont="1" applyAlignment="1">
      <alignment horizontal="center" vertical="center"/>
    </xf>
    <xf numFmtId="37" fontId="74" fillId="0" borderId="0" xfId="0" applyNumberFormat="1" applyFont="1" applyAlignment="1">
      <alignment horizontal="center" vertical="center"/>
    </xf>
    <xf numFmtId="37" fontId="75" fillId="0" borderId="0" xfId="0" applyNumberFormat="1" applyFont="1" applyAlignment="1">
      <alignment horizontal="center" vertical="center"/>
    </xf>
    <xf numFmtId="37" fontId="76" fillId="0" borderId="0" xfId="0" applyNumberFormat="1" applyFont="1" applyAlignment="1">
      <alignment horizontal="center" vertical="center"/>
    </xf>
    <xf numFmtId="37" fontId="77" fillId="0" borderId="0" xfId="0" applyNumberFormat="1" applyFont="1" applyAlignment="1">
      <alignment horizontal="center" vertical="center"/>
    </xf>
    <xf numFmtId="37" fontId="78" fillId="0" borderId="0" xfId="0" applyNumberFormat="1" applyFont="1" applyAlignment="1">
      <alignment horizontal="center" vertical="center"/>
    </xf>
    <xf numFmtId="37" fontId="79" fillId="0" borderId="0" xfId="0" applyNumberFormat="1" applyFont="1" applyAlignment="1">
      <alignment horizontal="center" vertical="center"/>
    </xf>
    <xf numFmtId="37" fontId="80" fillId="0" borderId="0" xfId="0" applyNumberFormat="1" applyFont="1" applyAlignment="1">
      <alignment horizontal="center" vertical="center"/>
    </xf>
    <xf numFmtId="37" fontId="81" fillId="0" borderId="0" xfId="0" applyNumberFormat="1" applyFont="1" applyAlignment="1">
      <alignment horizontal="center" vertical="center"/>
    </xf>
    <xf numFmtId="37" fontId="82" fillId="0" borderId="0" xfId="0" applyNumberFormat="1" applyFont="1" applyAlignment="1">
      <alignment horizontal="center" vertical="center"/>
    </xf>
    <xf numFmtId="10" fontId="83" fillId="0" borderId="0" xfId="0" applyNumberFormat="1" applyFont="1" applyAlignment="1">
      <alignment horizontal="center" vertical="center"/>
    </xf>
    <xf numFmtId="37" fontId="84" fillId="0" borderId="3" xfId="0" applyNumberFormat="1" applyFont="1" applyBorder="1" applyAlignment="1">
      <alignment horizontal="center" vertical="center"/>
    </xf>
    <xf numFmtId="37" fontId="85" fillId="0" borderId="3" xfId="0" applyNumberFormat="1" applyFont="1" applyBorder="1" applyAlignment="1">
      <alignment horizontal="center" vertical="center"/>
    </xf>
    <xf numFmtId="37" fontId="86" fillId="0" borderId="3" xfId="0" applyNumberFormat="1" applyFont="1" applyBorder="1" applyAlignment="1">
      <alignment horizontal="center" vertical="center"/>
    </xf>
    <xf numFmtId="37" fontId="87" fillId="0" borderId="3" xfId="0" applyNumberFormat="1" applyFont="1" applyBorder="1" applyAlignment="1">
      <alignment horizontal="center" vertical="center"/>
    </xf>
    <xf numFmtId="37" fontId="88" fillId="0" borderId="3" xfId="0" applyNumberFormat="1" applyFont="1" applyBorder="1" applyAlignment="1">
      <alignment horizontal="center" vertical="center"/>
    </xf>
    <xf numFmtId="37" fontId="89" fillId="0" borderId="3" xfId="0" applyNumberFormat="1" applyFont="1" applyBorder="1" applyAlignment="1">
      <alignment horizontal="center" vertical="center"/>
    </xf>
    <xf numFmtId="37" fontId="90" fillId="0" borderId="3" xfId="0" applyNumberFormat="1" applyFont="1" applyBorder="1" applyAlignment="1">
      <alignment horizontal="center" vertical="center"/>
    </xf>
    <xf numFmtId="37" fontId="91" fillId="0" borderId="3" xfId="0" applyNumberFormat="1" applyFont="1" applyBorder="1" applyAlignment="1">
      <alignment horizontal="center" vertical="center"/>
    </xf>
    <xf numFmtId="37" fontId="92" fillId="0" borderId="3" xfId="0" applyNumberFormat="1" applyFont="1" applyBorder="1" applyAlignment="1">
      <alignment horizontal="center" vertical="center"/>
    </xf>
    <xf numFmtId="37" fontId="93" fillId="0" borderId="3" xfId="0" applyNumberFormat="1" applyFont="1" applyBorder="1" applyAlignment="1">
      <alignment horizontal="center" vertical="center"/>
    </xf>
    <xf numFmtId="37" fontId="94" fillId="0" borderId="3" xfId="0" applyNumberFormat="1" applyFont="1" applyBorder="1" applyAlignment="1">
      <alignment horizontal="center" vertical="center"/>
    </xf>
    <xf numFmtId="37" fontId="95" fillId="0" borderId="3" xfId="0" applyNumberFormat="1" applyFont="1" applyBorder="1" applyAlignment="1">
      <alignment horizontal="center" vertical="center"/>
    </xf>
    <xf numFmtId="10" fontId="96" fillId="0" borderId="3" xfId="0" applyNumberFormat="1" applyFont="1" applyBorder="1" applyAlignment="1">
      <alignment horizontal="center" vertical="center"/>
    </xf>
    <xf numFmtId="37" fontId="97" fillId="0" borderId="4" xfId="0" applyNumberFormat="1" applyFont="1" applyBorder="1" applyAlignment="1">
      <alignment horizontal="center" vertical="center"/>
    </xf>
    <xf numFmtId="37" fontId="98" fillId="0" borderId="4" xfId="0" applyNumberFormat="1" applyFont="1" applyBorder="1" applyAlignment="1">
      <alignment horizontal="center" vertical="center"/>
    </xf>
    <xf numFmtId="37" fontId="99" fillId="0" borderId="4" xfId="0" applyNumberFormat="1" applyFont="1" applyBorder="1" applyAlignment="1">
      <alignment horizontal="center" vertical="center"/>
    </xf>
    <xf numFmtId="37" fontId="100" fillId="0" borderId="4" xfId="0" applyNumberFormat="1" applyFont="1" applyBorder="1" applyAlignment="1">
      <alignment horizontal="center" vertical="center"/>
    </xf>
    <xf numFmtId="37" fontId="101" fillId="0" borderId="4" xfId="0" applyNumberFormat="1" applyFont="1" applyBorder="1" applyAlignment="1">
      <alignment horizontal="center" vertical="center"/>
    </xf>
    <xf numFmtId="37" fontId="102" fillId="0" borderId="4" xfId="0" applyNumberFormat="1" applyFont="1" applyBorder="1" applyAlignment="1">
      <alignment horizontal="center" vertical="center"/>
    </xf>
    <xf numFmtId="37" fontId="103" fillId="0" borderId="4" xfId="0" applyNumberFormat="1" applyFont="1" applyBorder="1" applyAlignment="1">
      <alignment horizontal="center" vertical="center"/>
    </xf>
    <xf numFmtId="37" fontId="104" fillId="0" borderId="4" xfId="0" applyNumberFormat="1" applyFont="1" applyBorder="1" applyAlignment="1">
      <alignment horizontal="center" vertical="center"/>
    </xf>
    <xf numFmtId="37" fontId="105" fillId="0" borderId="4" xfId="0" applyNumberFormat="1" applyFont="1" applyBorder="1" applyAlignment="1">
      <alignment horizontal="center" vertical="center"/>
    </xf>
    <xf numFmtId="37" fontId="106" fillId="0" borderId="4" xfId="0" applyNumberFormat="1" applyFont="1" applyBorder="1" applyAlignment="1">
      <alignment horizontal="center" vertical="center"/>
    </xf>
    <xf numFmtId="37" fontId="107" fillId="0" borderId="4" xfId="0" applyNumberFormat="1" applyFont="1" applyBorder="1" applyAlignment="1">
      <alignment horizontal="center" vertical="center"/>
    </xf>
    <xf numFmtId="37" fontId="108" fillId="0" borderId="4" xfId="0" applyNumberFormat="1" applyFont="1" applyBorder="1" applyAlignment="1">
      <alignment horizontal="center" vertical="center"/>
    </xf>
    <xf numFmtId="37" fontId="115" fillId="0" borderId="1" xfId="0" applyNumberFormat="1" applyFont="1" applyBorder="1" applyAlignment="1">
      <alignment horizontal="center" vertical="center"/>
    </xf>
    <xf numFmtId="37" fontId="116" fillId="0" borderId="1" xfId="0" applyNumberFormat="1" applyFont="1" applyBorder="1" applyAlignment="1">
      <alignment horizontal="center" vertical="center"/>
    </xf>
    <xf numFmtId="37" fontId="117" fillId="0" borderId="1" xfId="0" applyNumberFormat="1" applyFont="1" applyBorder="1" applyAlignment="1">
      <alignment horizontal="center" vertical="center"/>
    </xf>
    <xf numFmtId="37" fontId="118" fillId="0" borderId="1" xfId="0" applyNumberFormat="1" applyFont="1" applyBorder="1" applyAlignment="1">
      <alignment horizontal="center" vertical="center"/>
    </xf>
    <xf numFmtId="37" fontId="119" fillId="0" borderId="1" xfId="0" applyNumberFormat="1" applyFont="1" applyBorder="1" applyAlignment="1">
      <alignment horizontal="center" vertical="center"/>
    </xf>
    <xf numFmtId="37" fontId="120" fillId="0" borderId="1" xfId="0" applyNumberFormat="1" applyFont="1" applyBorder="1" applyAlignment="1">
      <alignment horizontal="center" vertical="center"/>
    </xf>
    <xf numFmtId="37" fontId="121" fillId="0" borderId="1" xfId="0" applyNumberFormat="1" applyFont="1" applyBorder="1" applyAlignment="1">
      <alignment horizontal="center" vertical="center"/>
    </xf>
    <xf numFmtId="37" fontId="122" fillId="0" borderId="1" xfId="0" applyNumberFormat="1" applyFont="1" applyBorder="1" applyAlignment="1">
      <alignment horizontal="center" vertical="center"/>
    </xf>
    <xf numFmtId="37" fontId="123" fillId="0" borderId="1" xfId="0" applyNumberFormat="1" applyFont="1" applyBorder="1" applyAlignment="1">
      <alignment horizontal="center" vertical="center"/>
    </xf>
    <xf numFmtId="37" fontId="124" fillId="0" borderId="3" xfId="0" applyNumberFormat="1" applyFont="1" applyBorder="1" applyAlignment="1">
      <alignment horizontal="center" vertical="center"/>
    </xf>
    <xf numFmtId="37" fontId="125" fillId="0" borderId="3" xfId="0" applyNumberFormat="1" applyFont="1" applyBorder="1" applyAlignment="1">
      <alignment horizontal="center" vertical="center"/>
    </xf>
    <xf numFmtId="37" fontId="126" fillId="0" borderId="3" xfId="0" applyNumberFormat="1" applyFont="1" applyBorder="1" applyAlignment="1">
      <alignment horizontal="center" vertical="center"/>
    </xf>
    <xf numFmtId="37" fontId="127" fillId="0" borderId="3" xfId="0" applyNumberFormat="1" applyFont="1" applyBorder="1" applyAlignment="1">
      <alignment horizontal="center" vertical="center"/>
    </xf>
    <xf numFmtId="37" fontId="128" fillId="0" borderId="3" xfId="0" applyNumberFormat="1" applyFont="1" applyBorder="1" applyAlignment="1">
      <alignment horizontal="center" vertical="center"/>
    </xf>
    <xf numFmtId="37" fontId="129" fillId="0" borderId="3" xfId="0" applyNumberFormat="1" applyFont="1" applyBorder="1" applyAlignment="1">
      <alignment horizontal="center" vertical="center"/>
    </xf>
    <xf numFmtId="37" fontId="130" fillId="0" borderId="3" xfId="0" applyNumberFormat="1" applyFont="1" applyBorder="1" applyAlignment="1">
      <alignment horizontal="center" vertical="center"/>
    </xf>
    <xf numFmtId="37" fontId="131" fillId="0" borderId="4" xfId="0" applyNumberFormat="1" applyFont="1" applyBorder="1" applyAlignment="1">
      <alignment horizontal="center" vertical="center"/>
    </xf>
    <xf numFmtId="37" fontId="132" fillId="0" borderId="4" xfId="0" applyNumberFormat="1" applyFont="1" applyBorder="1" applyAlignment="1">
      <alignment horizontal="center" vertical="center"/>
    </xf>
    <xf numFmtId="37" fontId="133" fillId="0" borderId="4" xfId="0" applyNumberFormat="1" applyFont="1" applyBorder="1" applyAlignment="1">
      <alignment horizontal="center" vertical="center"/>
    </xf>
    <xf numFmtId="37" fontId="134" fillId="0" borderId="4" xfId="0" applyNumberFormat="1" applyFont="1" applyBorder="1" applyAlignment="1">
      <alignment horizontal="center" vertical="center"/>
    </xf>
    <xf numFmtId="37" fontId="135" fillId="0" borderId="4" xfId="0" applyNumberFormat="1" applyFont="1" applyBorder="1" applyAlignment="1">
      <alignment horizontal="center" vertical="center"/>
    </xf>
    <xf numFmtId="37" fontId="136" fillId="0" borderId="4" xfId="0" applyNumberFormat="1" applyFont="1" applyBorder="1" applyAlignment="1">
      <alignment horizontal="center" vertical="center"/>
    </xf>
    <xf numFmtId="37" fontId="163" fillId="0" borderId="1" xfId="0" applyNumberFormat="1" applyFont="1" applyBorder="1" applyAlignment="1">
      <alignment horizontal="center" vertical="center"/>
    </xf>
    <xf numFmtId="37" fontId="164" fillId="0" borderId="1" xfId="0" applyNumberFormat="1" applyFont="1" applyBorder="1" applyAlignment="1">
      <alignment horizontal="center" vertical="center"/>
    </xf>
    <xf numFmtId="37" fontId="165" fillId="0" borderId="1" xfId="0" applyNumberFormat="1" applyFont="1" applyBorder="1" applyAlignment="1">
      <alignment horizontal="center" vertical="center"/>
    </xf>
    <xf numFmtId="37" fontId="166" fillId="0" borderId="1" xfId="0" applyNumberFormat="1" applyFont="1" applyBorder="1" applyAlignment="1">
      <alignment horizontal="center" vertical="center"/>
    </xf>
    <xf numFmtId="37" fontId="172" fillId="0" borderId="0" xfId="0" applyNumberFormat="1" applyFont="1" applyAlignment="1">
      <alignment horizontal="right" vertical="center" wrapText="1"/>
    </xf>
    <xf numFmtId="37" fontId="173" fillId="0" borderId="0" xfId="0" applyNumberFormat="1" applyFont="1" applyAlignment="1">
      <alignment horizontal="center" vertical="center"/>
    </xf>
    <xf numFmtId="37" fontId="174" fillId="0" borderId="0" xfId="0" applyNumberFormat="1" applyFont="1" applyAlignment="1">
      <alignment horizontal="center" vertical="center"/>
    </xf>
    <xf numFmtId="37" fontId="175" fillId="0" borderId="0" xfId="0" applyNumberFormat="1" applyFont="1" applyAlignment="1">
      <alignment horizontal="center" vertical="center"/>
    </xf>
    <xf numFmtId="37" fontId="176" fillId="0" borderId="0" xfId="0" applyNumberFormat="1" applyFont="1" applyAlignment="1">
      <alignment horizontal="center" vertical="center"/>
    </xf>
    <xf numFmtId="37" fontId="177" fillId="0" borderId="0" xfId="0" applyNumberFormat="1" applyFont="1" applyAlignment="1">
      <alignment horizontal="center" vertical="center"/>
    </xf>
    <xf numFmtId="37" fontId="178" fillId="0" borderId="0" xfId="0" applyNumberFormat="1" applyFont="1" applyAlignment="1">
      <alignment horizontal="center" vertical="center"/>
    </xf>
    <xf numFmtId="37" fontId="179" fillId="0" borderId="0" xfId="0" applyNumberFormat="1" applyFont="1" applyAlignment="1">
      <alignment horizontal="center" vertical="center"/>
    </xf>
    <xf numFmtId="37" fontId="180" fillId="0" borderId="0" xfId="0" applyNumberFormat="1" applyFont="1" applyAlignment="1">
      <alignment horizontal="right" vertical="center" wrapText="1"/>
    </xf>
    <xf numFmtId="37" fontId="181" fillId="0" borderId="0" xfId="0" applyNumberFormat="1" applyFont="1" applyAlignment="1">
      <alignment horizontal="center" vertical="center"/>
    </xf>
    <xf numFmtId="37" fontId="182" fillId="0" borderId="0" xfId="0" applyNumberFormat="1" applyFont="1" applyAlignment="1">
      <alignment horizontal="center" vertical="center"/>
    </xf>
    <xf numFmtId="37" fontId="183" fillId="0" borderId="0" xfId="0" applyNumberFormat="1" applyFont="1" applyAlignment="1">
      <alignment horizontal="center" vertical="center"/>
    </xf>
    <xf numFmtId="37" fontId="184" fillId="0" borderId="0" xfId="0" applyNumberFormat="1" applyFont="1" applyAlignment="1">
      <alignment horizontal="center" vertical="center"/>
    </xf>
    <xf numFmtId="37" fontId="185" fillId="0" borderId="0" xfId="0" applyNumberFormat="1" applyFont="1" applyAlignment="1">
      <alignment horizontal="center" vertical="center"/>
    </xf>
    <xf numFmtId="37" fontId="186" fillId="0" borderId="0" xfId="0" applyNumberFormat="1" applyFont="1" applyAlignment="1">
      <alignment horizontal="center" vertical="center"/>
    </xf>
    <xf numFmtId="37" fontId="187" fillId="0" borderId="0" xfId="0" applyNumberFormat="1" applyFont="1" applyAlignment="1">
      <alignment horizontal="center" vertical="center"/>
    </xf>
    <xf numFmtId="37" fontId="188" fillId="0" borderId="0" xfId="0" applyNumberFormat="1" applyFont="1" applyAlignment="1">
      <alignment horizontal="right" vertical="center" wrapText="1"/>
    </xf>
    <xf numFmtId="37" fontId="189" fillId="0" borderId="0" xfId="0" applyNumberFormat="1" applyFont="1" applyAlignment="1">
      <alignment horizontal="center" vertical="center"/>
    </xf>
    <xf numFmtId="37" fontId="190" fillId="0" borderId="0" xfId="0" applyNumberFormat="1" applyFont="1" applyAlignment="1">
      <alignment horizontal="center" vertical="center"/>
    </xf>
    <xf numFmtId="37" fontId="191" fillId="0" borderId="0" xfId="0" applyNumberFormat="1" applyFont="1" applyAlignment="1">
      <alignment horizontal="center" vertical="center"/>
    </xf>
    <xf numFmtId="37" fontId="192" fillId="0" borderId="0" xfId="0" applyNumberFormat="1" applyFont="1" applyAlignment="1">
      <alignment horizontal="center" vertical="center"/>
    </xf>
    <xf numFmtId="37" fontId="193" fillId="0" borderId="0" xfId="0" applyNumberFormat="1" applyFont="1" applyAlignment="1">
      <alignment horizontal="center" vertical="center"/>
    </xf>
    <xf numFmtId="37" fontId="194" fillId="0" borderId="0" xfId="0" applyNumberFormat="1" applyFont="1" applyAlignment="1">
      <alignment horizontal="center" vertical="center"/>
    </xf>
    <xf numFmtId="37" fontId="195" fillId="0" borderId="0" xfId="0" applyNumberFormat="1" applyFont="1" applyAlignment="1">
      <alignment horizontal="center" vertical="center"/>
    </xf>
    <xf numFmtId="10" fontId="196" fillId="0" borderId="0" xfId="0" applyNumberFormat="1" applyFont="1" applyAlignment="1">
      <alignment horizontal="center" vertical="center"/>
    </xf>
    <xf numFmtId="37" fontId="197" fillId="0" borderId="3" xfId="0" applyNumberFormat="1" applyFont="1" applyBorder="1" applyAlignment="1">
      <alignment horizontal="center" vertical="center"/>
    </xf>
    <xf numFmtId="37" fontId="198" fillId="0" borderId="3" xfId="0" applyNumberFormat="1" applyFont="1" applyBorder="1" applyAlignment="1">
      <alignment horizontal="center" vertical="center"/>
    </xf>
    <xf numFmtId="37" fontId="199" fillId="0" borderId="3" xfId="0" applyNumberFormat="1" applyFont="1" applyBorder="1" applyAlignment="1">
      <alignment horizontal="center" vertical="center"/>
    </xf>
    <xf numFmtId="37" fontId="200" fillId="0" borderId="3" xfId="0" applyNumberFormat="1" applyFont="1" applyBorder="1" applyAlignment="1">
      <alignment horizontal="center" vertical="center"/>
    </xf>
    <xf numFmtId="37" fontId="201" fillId="0" borderId="3" xfId="0" applyNumberFormat="1" applyFont="1" applyBorder="1" applyAlignment="1">
      <alignment horizontal="center" vertical="center"/>
    </xf>
    <xf numFmtId="37" fontId="202" fillId="0" borderId="3" xfId="0" applyNumberFormat="1" applyFont="1" applyBorder="1" applyAlignment="1">
      <alignment horizontal="center" vertical="center"/>
    </xf>
    <xf numFmtId="37" fontId="203" fillId="0" borderId="3" xfId="0" applyNumberFormat="1" applyFont="1" applyBorder="1" applyAlignment="1">
      <alignment horizontal="center" vertical="center"/>
    </xf>
    <xf numFmtId="37" fontId="204" fillId="0" borderId="3" xfId="0" applyNumberFormat="1" applyFont="1" applyBorder="1" applyAlignment="1">
      <alignment horizontal="center" vertical="center"/>
    </xf>
    <xf numFmtId="37" fontId="205" fillId="0" borderId="3" xfId="0" applyNumberFormat="1" applyFont="1" applyBorder="1" applyAlignment="1">
      <alignment horizontal="center" vertical="center"/>
    </xf>
    <xf numFmtId="37" fontId="206" fillId="0" borderId="3" xfId="0" applyNumberFormat="1" applyFont="1" applyBorder="1" applyAlignment="1">
      <alignment horizontal="center" vertical="center"/>
    </xf>
    <xf numFmtId="37" fontId="207" fillId="0" borderId="3" xfId="0" applyNumberFormat="1" applyFont="1" applyBorder="1" applyAlignment="1">
      <alignment horizontal="center" vertical="center"/>
    </xf>
    <xf numFmtId="37" fontId="208" fillId="0" borderId="3" xfId="0" applyNumberFormat="1" applyFont="1" applyBorder="1" applyAlignment="1">
      <alignment horizontal="center" vertical="center"/>
    </xf>
    <xf numFmtId="10" fontId="209" fillId="0" borderId="3" xfId="0" applyNumberFormat="1" applyFont="1" applyBorder="1" applyAlignment="1">
      <alignment horizontal="center" vertical="center"/>
    </xf>
    <xf numFmtId="37" fontId="210" fillId="0" borderId="4" xfId="0" applyNumberFormat="1" applyFont="1" applyBorder="1" applyAlignment="1">
      <alignment horizontal="center" vertical="center"/>
    </xf>
    <xf numFmtId="37" fontId="211" fillId="0" borderId="4" xfId="0" applyNumberFormat="1" applyFont="1" applyBorder="1" applyAlignment="1">
      <alignment horizontal="center" vertical="center"/>
    </xf>
    <xf numFmtId="37" fontId="212" fillId="0" borderId="4" xfId="0" applyNumberFormat="1" applyFont="1" applyBorder="1" applyAlignment="1">
      <alignment horizontal="center" vertical="center"/>
    </xf>
    <xf numFmtId="37" fontId="213" fillId="0" borderId="4" xfId="0" applyNumberFormat="1" applyFont="1" applyBorder="1" applyAlignment="1">
      <alignment horizontal="center" vertical="center"/>
    </xf>
    <xf numFmtId="37" fontId="214" fillId="0" borderId="4" xfId="0" applyNumberFormat="1" applyFont="1" applyBorder="1" applyAlignment="1">
      <alignment horizontal="center" vertical="center"/>
    </xf>
    <xf numFmtId="37" fontId="215" fillId="0" borderId="4" xfId="0" applyNumberFormat="1" applyFont="1" applyBorder="1" applyAlignment="1">
      <alignment horizontal="center" vertical="center"/>
    </xf>
    <xf numFmtId="37" fontId="216" fillId="0" borderId="4" xfId="0" applyNumberFormat="1" applyFont="1" applyBorder="1" applyAlignment="1">
      <alignment horizontal="center" vertical="center"/>
    </xf>
    <xf numFmtId="37" fontId="217" fillId="0" borderId="4" xfId="0" applyNumberFormat="1" applyFont="1" applyBorder="1" applyAlignment="1">
      <alignment horizontal="center" vertical="center"/>
    </xf>
    <xf numFmtId="37" fontId="218" fillId="0" borderId="4" xfId="0" applyNumberFormat="1" applyFont="1" applyBorder="1" applyAlignment="1">
      <alignment horizontal="center" vertical="center"/>
    </xf>
    <xf numFmtId="37" fontId="219" fillId="0" borderId="4" xfId="0" applyNumberFormat="1" applyFont="1" applyBorder="1" applyAlignment="1">
      <alignment horizontal="center" vertical="center"/>
    </xf>
    <xf numFmtId="37" fontId="220" fillId="0" borderId="4" xfId="0" applyNumberFormat="1" applyFont="1" applyBorder="1" applyAlignment="1">
      <alignment horizontal="center" vertical="center"/>
    </xf>
    <xf numFmtId="37" fontId="221" fillId="0" borderId="4" xfId="0" applyNumberFormat="1" applyFont="1" applyBorder="1" applyAlignment="1">
      <alignment horizontal="center" vertical="center"/>
    </xf>
    <xf numFmtId="37" fontId="228" fillId="0" borderId="1" xfId="0" applyNumberFormat="1" applyFont="1" applyBorder="1" applyAlignment="1">
      <alignment horizontal="center" vertical="center"/>
    </xf>
    <xf numFmtId="37" fontId="229" fillId="0" borderId="1" xfId="0" applyNumberFormat="1" applyFont="1" applyBorder="1" applyAlignment="1">
      <alignment horizontal="center" vertical="center"/>
    </xf>
    <xf numFmtId="37" fontId="230" fillId="0" borderId="1" xfId="0" applyNumberFormat="1" applyFont="1" applyBorder="1" applyAlignment="1">
      <alignment horizontal="center" vertical="center"/>
    </xf>
    <xf numFmtId="37" fontId="231" fillId="0" borderId="1" xfId="0" applyNumberFormat="1" applyFont="1" applyBorder="1" applyAlignment="1">
      <alignment horizontal="center" vertical="center"/>
    </xf>
    <xf numFmtId="37" fontId="232" fillId="0" borderId="1" xfId="0" applyNumberFormat="1" applyFont="1" applyBorder="1" applyAlignment="1">
      <alignment horizontal="center" vertical="center"/>
    </xf>
    <xf numFmtId="37" fontId="233" fillId="0" borderId="1" xfId="0" applyNumberFormat="1" applyFont="1" applyBorder="1" applyAlignment="1">
      <alignment horizontal="center" vertical="center" wrapText="1"/>
    </xf>
    <xf numFmtId="37" fontId="234" fillId="0" borderId="1" xfId="0" applyNumberFormat="1" applyFont="1" applyBorder="1" applyAlignment="1">
      <alignment horizontal="center" vertical="center"/>
    </xf>
    <xf numFmtId="37" fontId="235" fillId="0" borderId="3" xfId="0" applyNumberFormat="1" applyFont="1" applyBorder="1" applyAlignment="1">
      <alignment horizontal="center" vertical="center"/>
    </xf>
    <xf numFmtId="37" fontId="236" fillId="0" borderId="3" xfId="0" applyNumberFormat="1" applyFont="1" applyBorder="1" applyAlignment="1">
      <alignment horizontal="center" vertical="center"/>
    </xf>
    <xf numFmtId="37" fontId="237" fillId="0" borderId="4" xfId="0" applyNumberFormat="1" applyFont="1" applyBorder="1" applyAlignment="1">
      <alignment horizontal="center" vertical="center"/>
    </xf>
    <xf numFmtId="37" fontId="243" fillId="0" borderId="1" xfId="0" applyNumberFormat="1" applyFont="1" applyBorder="1" applyAlignment="1">
      <alignment horizontal="center" vertical="center"/>
    </xf>
    <xf numFmtId="37" fontId="246" fillId="0" borderId="1" xfId="0" applyNumberFormat="1" applyFont="1" applyBorder="1" applyAlignment="1">
      <alignment horizontal="center" vertical="center"/>
    </xf>
    <xf numFmtId="37" fontId="247" fillId="0" borderId="1" xfId="0" applyNumberFormat="1" applyFont="1" applyBorder="1" applyAlignment="1">
      <alignment horizontal="center" vertical="center"/>
    </xf>
    <xf numFmtId="37" fontId="248" fillId="0" borderId="1" xfId="0" applyNumberFormat="1" applyFont="1" applyBorder="1" applyAlignment="1">
      <alignment horizontal="center" vertical="center"/>
    </xf>
    <xf numFmtId="37" fontId="249" fillId="0" borderId="1" xfId="0" applyNumberFormat="1" applyFont="1" applyBorder="1" applyAlignment="1">
      <alignment horizontal="center" vertical="center" wrapText="1"/>
    </xf>
    <xf numFmtId="37" fontId="250" fillId="0" borderId="1" xfId="0" applyNumberFormat="1" applyFont="1" applyBorder="1" applyAlignment="1">
      <alignment horizontal="center" vertical="center" wrapText="1"/>
    </xf>
    <xf numFmtId="37" fontId="251" fillId="0" borderId="1" xfId="0" applyNumberFormat="1" applyFont="1" applyBorder="1" applyAlignment="1">
      <alignment horizontal="center" vertical="center"/>
    </xf>
    <xf numFmtId="37" fontId="252" fillId="0" borderId="1" xfId="0" applyNumberFormat="1" applyFont="1" applyBorder="1" applyAlignment="1">
      <alignment horizontal="center" vertical="center"/>
    </xf>
    <xf numFmtId="37" fontId="253" fillId="0" borderId="1" xfId="0" applyNumberFormat="1" applyFont="1" applyBorder="1" applyAlignment="1">
      <alignment horizontal="center" vertical="center"/>
    </xf>
    <xf numFmtId="37" fontId="254" fillId="0" borderId="1" xfId="0" applyNumberFormat="1" applyFont="1" applyBorder="1" applyAlignment="1">
      <alignment horizontal="center" vertical="center"/>
    </xf>
    <xf numFmtId="37" fontId="255" fillId="0" borderId="1" xfId="0" applyNumberFormat="1" applyFont="1" applyBorder="1" applyAlignment="1">
      <alignment horizontal="center" vertical="center" wrapText="1"/>
    </xf>
    <xf numFmtId="37" fontId="256" fillId="0" borderId="0" xfId="0" applyNumberFormat="1" applyFont="1" applyAlignment="1">
      <alignment horizontal="right" vertical="center" wrapText="1"/>
    </xf>
    <xf numFmtId="37" fontId="257" fillId="0" borderId="0" xfId="0" applyNumberFormat="1" applyFont="1" applyAlignment="1">
      <alignment horizontal="center" vertical="center" wrapText="1"/>
    </xf>
    <xf numFmtId="37" fontId="258" fillId="0" borderId="0" xfId="0" applyNumberFormat="1" applyFont="1" applyAlignment="1">
      <alignment horizontal="center" vertical="center"/>
    </xf>
    <xf numFmtId="37" fontId="259" fillId="0" borderId="0" xfId="0" applyNumberFormat="1" applyFont="1" applyAlignment="1">
      <alignment horizontal="center" vertical="center"/>
    </xf>
    <xf numFmtId="37" fontId="260" fillId="0" borderId="0" xfId="0" applyNumberFormat="1" applyFont="1" applyAlignment="1">
      <alignment horizontal="center" vertical="center"/>
    </xf>
    <xf numFmtId="37" fontId="261" fillId="0" borderId="0" xfId="0" applyNumberFormat="1" applyFont="1" applyAlignment="1">
      <alignment horizontal="center" vertical="center"/>
    </xf>
    <xf numFmtId="10" fontId="262" fillId="0" borderId="0" xfId="0" applyNumberFormat="1" applyFont="1" applyAlignment="1">
      <alignment horizontal="center" vertical="center"/>
    </xf>
    <xf numFmtId="37" fontId="263" fillId="0" borderId="0" xfId="0" applyNumberFormat="1" applyFont="1" applyAlignment="1">
      <alignment horizontal="right" vertical="center" wrapText="1"/>
    </xf>
    <xf numFmtId="37" fontId="264" fillId="0" borderId="0" xfId="0" applyNumberFormat="1" applyFont="1" applyAlignment="1">
      <alignment horizontal="center" vertical="center" wrapText="1"/>
    </xf>
    <xf numFmtId="37" fontId="265" fillId="0" borderId="0" xfId="0" applyNumberFormat="1" applyFont="1" applyAlignment="1">
      <alignment horizontal="center" vertical="center"/>
    </xf>
    <xf numFmtId="37" fontId="266" fillId="0" borderId="0" xfId="0" applyNumberFormat="1" applyFont="1" applyAlignment="1">
      <alignment horizontal="center" vertical="center"/>
    </xf>
    <xf numFmtId="37" fontId="267" fillId="0" borderId="0" xfId="0" applyNumberFormat="1" applyFont="1" applyAlignment="1">
      <alignment horizontal="center" vertical="center"/>
    </xf>
    <xf numFmtId="37" fontId="268" fillId="0" borderId="0" xfId="0" applyNumberFormat="1" applyFont="1" applyAlignment="1">
      <alignment horizontal="center" vertical="center"/>
    </xf>
    <xf numFmtId="10" fontId="269" fillId="0" borderId="0" xfId="0" applyNumberFormat="1" applyFont="1" applyAlignment="1">
      <alignment horizontal="center" vertical="center"/>
    </xf>
    <xf numFmtId="37" fontId="270" fillId="0" borderId="0" xfId="0" applyNumberFormat="1" applyFont="1" applyAlignment="1">
      <alignment horizontal="right" vertical="center" wrapText="1"/>
    </xf>
    <xf numFmtId="37" fontId="271" fillId="0" borderId="0" xfId="0" applyNumberFormat="1" applyFont="1" applyAlignment="1">
      <alignment horizontal="center" vertical="center" wrapText="1"/>
    </xf>
    <xf numFmtId="37" fontId="272" fillId="0" borderId="0" xfId="0" applyNumberFormat="1" applyFont="1" applyAlignment="1">
      <alignment horizontal="center" vertical="center"/>
    </xf>
    <xf numFmtId="37" fontId="273" fillId="0" borderId="0" xfId="0" applyNumberFormat="1" applyFont="1" applyAlignment="1">
      <alignment horizontal="center" vertical="center"/>
    </xf>
    <xf numFmtId="37" fontId="274" fillId="0" borderId="0" xfId="0" applyNumberFormat="1" applyFont="1" applyAlignment="1">
      <alignment horizontal="center" vertical="center"/>
    </xf>
    <xf numFmtId="37" fontId="275" fillId="0" borderId="0" xfId="0" applyNumberFormat="1" applyFont="1" applyAlignment="1">
      <alignment horizontal="center" vertical="center"/>
    </xf>
    <xf numFmtId="10" fontId="276" fillId="0" borderId="0" xfId="0" applyNumberFormat="1" applyFont="1" applyAlignment="1">
      <alignment horizontal="center" vertical="center"/>
    </xf>
    <xf numFmtId="37" fontId="277" fillId="0" borderId="0" xfId="0" applyNumberFormat="1" applyFont="1" applyAlignment="1">
      <alignment horizontal="right" vertical="center" wrapText="1"/>
    </xf>
    <xf numFmtId="37" fontId="278" fillId="0" borderId="0" xfId="0" applyNumberFormat="1" applyFont="1" applyAlignment="1">
      <alignment horizontal="center" vertical="center" wrapText="1"/>
    </xf>
    <xf numFmtId="37" fontId="279" fillId="0" borderId="0" xfId="0" applyNumberFormat="1" applyFont="1" applyAlignment="1">
      <alignment horizontal="center" vertical="center"/>
    </xf>
    <xf numFmtId="37" fontId="280" fillId="0" borderId="0" xfId="0" applyNumberFormat="1" applyFont="1" applyAlignment="1">
      <alignment horizontal="center" vertical="center"/>
    </xf>
    <xf numFmtId="37" fontId="281" fillId="0" borderId="0" xfId="0" applyNumberFormat="1" applyFont="1" applyAlignment="1">
      <alignment horizontal="center" vertical="center"/>
    </xf>
    <xf numFmtId="37" fontId="282" fillId="0" borderId="0" xfId="0" applyNumberFormat="1" applyFont="1" applyAlignment="1">
      <alignment horizontal="center" vertical="center"/>
    </xf>
    <xf numFmtId="10" fontId="283" fillId="0" borderId="0" xfId="0" applyNumberFormat="1" applyFont="1" applyAlignment="1">
      <alignment horizontal="center" vertical="center"/>
    </xf>
    <xf numFmtId="37" fontId="284" fillId="0" borderId="0" xfId="0" applyNumberFormat="1" applyFont="1" applyAlignment="1">
      <alignment horizontal="right" vertical="center" wrapText="1"/>
    </xf>
    <xf numFmtId="37" fontId="285" fillId="0" borderId="0" xfId="0" applyNumberFormat="1" applyFont="1" applyAlignment="1">
      <alignment horizontal="center" vertical="center" wrapText="1"/>
    </xf>
    <xf numFmtId="37" fontId="286" fillId="0" borderId="0" xfId="0" applyNumberFormat="1" applyFont="1" applyAlignment="1">
      <alignment horizontal="center" vertical="center"/>
    </xf>
    <xf numFmtId="37" fontId="287" fillId="0" borderId="0" xfId="0" applyNumberFormat="1" applyFont="1" applyAlignment="1">
      <alignment horizontal="center" vertical="center"/>
    </xf>
    <xf numFmtId="37" fontId="288" fillId="0" borderId="0" xfId="0" applyNumberFormat="1" applyFont="1" applyAlignment="1">
      <alignment horizontal="center" vertical="center"/>
    </xf>
    <xf numFmtId="37" fontId="289" fillId="0" borderId="0" xfId="0" applyNumberFormat="1" applyFont="1" applyAlignment="1">
      <alignment horizontal="center" vertical="center"/>
    </xf>
    <xf numFmtId="10" fontId="290" fillId="0" borderId="0" xfId="0" applyNumberFormat="1" applyFont="1" applyAlignment="1">
      <alignment horizontal="center" vertical="center"/>
    </xf>
    <xf numFmtId="37" fontId="291" fillId="0" borderId="0" xfId="0" applyNumberFormat="1" applyFont="1" applyAlignment="1">
      <alignment horizontal="right" vertical="center" wrapText="1"/>
    </xf>
    <xf numFmtId="37" fontId="292" fillId="0" borderId="0" xfId="0" applyNumberFormat="1" applyFont="1" applyAlignment="1">
      <alignment horizontal="center" vertical="center" wrapText="1"/>
    </xf>
    <xf numFmtId="37" fontId="293" fillId="0" borderId="0" xfId="0" applyNumberFormat="1" applyFont="1" applyAlignment="1">
      <alignment horizontal="center" vertical="center"/>
    </xf>
    <xf numFmtId="37" fontId="294" fillId="0" borderId="0" xfId="0" applyNumberFormat="1" applyFont="1" applyAlignment="1">
      <alignment horizontal="center" vertical="center"/>
    </xf>
    <xf numFmtId="10" fontId="295" fillId="0" borderId="0" xfId="0" applyNumberFormat="1" applyFont="1" applyAlignment="1">
      <alignment horizontal="center" vertical="center"/>
    </xf>
    <xf numFmtId="37" fontId="296" fillId="0" borderId="0" xfId="0" applyNumberFormat="1" applyFont="1" applyAlignment="1">
      <alignment horizontal="right" vertical="center" wrapText="1"/>
    </xf>
    <xf numFmtId="37" fontId="297" fillId="0" borderId="0" xfId="0" applyNumberFormat="1" applyFont="1" applyAlignment="1">
      <alignment horizontal="center" vertical="center" wrapText="1"/>
    </xf>
    <xf numFmtId="37" fontId="298" fillId="0" borderId="0" xfId="0" applyNumberFormat="1" applyFont="1" applyAlignment="1">
      <alignment horizontal="center" vertical="center"/>
    </xf>
    <xf numFmtId="37" fontId="299" fillId="0" borderId="0" xfId="0" applyNumberFormat="1" applyFont="1" applyAlignment="1">
      <alignment horizontal="center" vertical="center"/>
    </xf>
    <xf numFmtId="37" fontId="300" fillId="0" borderId="3" xfId="0" applyNumberFormat="1" applyFont="1" applyBorder="1" applyAlignment="1">
      <alignment horizontal="center" vertical="center"/>
    </xf>
    <xf numFmtId="37" fontId="301" fillId="0" borderId="3" xfId="0" applyNumberFormat="1" applyFont="1" applyBorder="1" applyAlignment="1">
      <alignment horizontal="center" vertical="center"/>
    </xf>
    <xf numFmtId="37" fontId="302" fillId="0" borderId="3" xfId="0" applyNumberFormat="1" applyFont="1" applyBorder="1" applyAlignment="1">
      <alignment horizontal="center" vertical="center"/>
    </xf>
    <xf numFmtId="37" fontId="303" fillId="0" borderId="3" xfId="0" applyNumberFormat="1" applyFont="1" applyBorder="1" applyAlignment="1">
      <alignment horizontal="center" vertical="center"/>
    </xf>
    <xf numFmtId="37" fontId="304" fillId="0" borderId="3" xfId="0" applyNumberFormat="1" applyFont="1" applyBorder="1" applyAlignment="1">
      <alignment horizontal="center" vertical="center"/>
    </xf>
    <xf numFmtId="10" fontId="305" fillId="0" borderId="3" xfId="0" applyNumberFormat="1" applyFont="1" applyBorder="1" applyAlignment="1">
      <alignment horizontal="center" vertical="center"/>
    </xf>
    <xf numFmtId="37" fontId="306" fillId="0" borderId="4" xfId="0" applyNumberFormat="1" applyFont="1" applyBorder="1" applyAlignment="1">
      <alignment horizontal="center" vertical="center"/>
    </xf>
    <xf numFmtId="37" fontId="307" fillId="0" borderId="4" xfId="0" applyNumberFormat="1" applyFont="1" applyBorder="1" applyAlignment="1">
      <alignment horizontal="center" vertical="center"/>
    </xf>
    <xf numFmtId="37" fontId="308" fillId="0" borderId="4" xfId="0" applyNumberFormat="1" applyFont="1" applyBorder="1" applyAlignment="1">
      <alignment horizontal="center" vertical="center"/>
    </xf>
    <xf numFmtId="37" fontId="309" fillId="0" borderId="4" xfId="0" applyNumberFormat="1" applyFont="1" applyBorder="1" applyAlignment="1">
      <alignment horizontal="center" vertical="center"/>
    </xf>
    <xf numFmtId="37" fontId="310" fillId="0" borderId="4" xfId="0" applyNumberFormat="1" applyFont="1" applyBorder="1" applyAlignment="1">
      <alignment horizontal="center" vertical="center"/>
    </xf>
    <xf numFmtId="37" fontId="315" fillId="0" borderId="1" xfId="0" applyNumberFormat="1" applyFont="1" applyBorder="1" applyAlignment="1">
      <alignment horizontal="center" vertical="center"/>
    </xf>
    <xf numFmtId="37" fontId="331" fillId="0" borderId="1" xfId="0" applyNumberFormat="1" applyFont="1" applyBorder="1" applyAlignment="1">
      <alignment horizontal="center" vertical="center"/>
    </xf>
    <xf numFmtId="37" fontId="332" fillId="0" borderId="1" xfId="0" applyNumberFormat="1" applyFont="1" applyBorder="1" applyAlignment="1">
      <alignment horizontal="center" vertical="center"/>
    </xf>
    <xf numFmtId="37" fontId="333" fillId="0" borderId="1" xfId="0" applyNumberFormat="1" applyFont="1" applyBorder="1" applyAlignment="1">
      <alignment horizontal="center" vertical="center"/>
    </xf>
    <xf numFmtId="37" fontId="334" fillId="0" borderId="1" xfId="0" applyNumberFormat="1" applyFont="1" applyBorder="1" applyAlignment="1">
      <alignment horizontal="center" vertical="center"/>
    </xf>
    <xf numFmtId="37" fontId="339" fillId="0" borderId="3" xfId="0" applyNumberFormat="1" applyFont="1" applyBorder="1" applyAlignment="1">
      <alignment horizontal="center" vertical="center"/>
    </xf>
    <xf numFmtId="37" fontId="340" fillId="0" borderId="3" xfId="0" applyNumberFormat="1" applyFont="1" applyBorder="1" applyAlignment="1">
      <alignment horizontal="center" vertical="center"/>
    </xf>
    <xf numFmtId="37" fontId="341" fillId="0" borderId="3" xfId="0" applyNumberFormat="1" applyFont="1" applyBorder="1" applyAlignment="1">
      <alignment horizontal="center" vertical="center"/>
    </xf>
    <xf numFmtId="37" fontId="342" fillId="0" borderId="3" xfId="0" applyNumberFormat="1" applyFont="1" applyBorder="1" applyAlignment="1">
      <alignment horizontal="center" vertical="center"/>
    </xf>
    <xf numFmtId="37" fontId="343" fillId="0" borderId="3" xfId="0" applyNumberFormat="1" applyFont="1" applyBorder="1" applyAlignment="1">
      <alignment horizontal="center" vertical="center"/>
    </xf>
    <xf numFmtId="37" fontId="344" fillId="0" borderId="3" xfId="0" applyNumberFormat="1" applyFont="1" applyBorder="1" applyAlignment="1">
      <alignment horizontal="center" vertical="center"/>
    </xf>
    <xf numFmtId="37" fontId="345" fillId="0" borderId="3" xfId="0" applyNumberFormat="1" applyFont="1" applyBorder="1" applyAlignment="1">
      <alignment horizontal="center" vertical="center"/>
    </xf>
    <xf numFmtId="37" fontId="346" fillId="0" borderId="3" xfId="0" applyNumberFormat="1" applyFont="1" applyBorder="1" applyAlignment="1">
      <alignment horizontal="center" vertical="center"/>
    </xf>
    <xf numFmtId="37" fontId="347" fillId="0" borderId="3" xfId="0" applyNumberFormat="1" applyFont="1" applyBorder="1" applyAlignment="1">
      <alignment horizontal="center" vertical="center"/>
    </xf>
    <xf numFmtId="37" fontId="348" fillId="0" borderId="3" xfId="0" applyNumberFormat="1" applyFont="1" applyBorder="1" applyAlignment="1">
      <alignment horizontal="center" vertical="center"/>
    </xf>
    <xf numFmtId="37" fontId="349" fillId="0" borderId="3" xfId="0" applyNumberFormat="1" applyFont="1" applyBorder="1" applyAlignment="1">
      <alignment horizontal="center" vertical="center"/>
    </xf>
    <xf numFmtId="10" fontId="350" fillId="0" borderId="3" xfId="0" applyNumberFormat="1" applyFont="1" applyBorder="1" applyAlignment="1">
      <alignment horizontal="center" vertical="center"/>
    </xf>
    <xf numFmtId="37" fontId="351" fillId="0" borderId="4" xfId="0" applyNumberFormat="1" applyFont="1" applyBorder="1" applyAlignment="1">
      <alignment horizontal="center" vertical="center"/>
    </xf>
    <xf numFmtId="37" fontId="352" fillId="0" borderId="4" xfId="0" applyNumberFormat="1" applyFont="1" applyBorder="1" applyAlignment="1">
      <alignment horizontal="center" vertical="center"/>
    </xf>
    <xf numFmtId="37" fontId="353" fillId="0" borderId="4" xfId="0" applyNumberFormat="1" applyFont="1" applyBorder="1" applyAlignment="1">
      <alignment horizontal="center" vertical="center"/>
    </xf>
    <xf numFmtId="37" fontId="354" fillId="0" borderId="4" xfId="0" applyNumberFormat="1" applyFont="1" applyBorder="1" applyAlignment="1">
      <alignment horizontal="center" vertical="center"/>
    </xf>
    <xf numFmtId="37" fontId="355" fillId="0" borderId="4" xfId="0" applyNumberFormat="1" applyFont="1" applyBorder="1" applyAlignment="1">
      <alignment horizontal="center" vertical="center"/>
    </xf>
    <xf numFmtId="37" fontId="356" fillId="0" borderId="4" xfId="0" applyNumberFormat="1" applyFont="1" applyBorder="1" applyAlignment="1">
      <alignment horizontal="center" vertical="center"/>
    </xf>
    <xf numFmtId="37" fontId="357" fillId="0" borderId="4" xfId="0" applyNumberFormat="1" applyFont="1" applyBorder="1" applyAlignment="1">
      <alignment horizontal="center" vertical="center"/>
    </xf>
    <xf numFmtId="37" fontId="358" fillId="0" borderId="4" xfId="0" applyNumberFormat="1" applyFont="1" applyBorder="1" applyAlignment="1">
      <alignment horizontal="center" vertical="center"/>
    </xf>
    <xf numFmtId="37" fontId="359" fillId="0" borderId="4" xfId="0" applyNumberFormat="1" applyFont="1" applyBorder="1" applyAlignment="1">
      <alignment horizontal="center" vertical="center"/>
    </xf>
    <xf numFmtId="37" fontId="360" fillId="0" borderId="4" xfId="0" applyNumberFormat="1" applyFont="1" applyBorder="1" applyAlignment="1">
      <alignment horizontal="center" vertical="center"/>
    </xf>
    <xf numFmtId="37" fontId="361" fillId="0" borderId="4" xfId="0" applyNumberFormat="1" applyFont="1" applyBorder="1" applyAlignment="1">
      <alignment horizontal="center" vertical="center"/>
    </xf>
    <xf numFmtId="37" fontId="366" fillId="0" borderId="1" xfId="0" applyNumberFormat="1" applyFont="1" applyBorder="1" applyAlignment="1">
      <alignment horizontal="center" vertical="center"/>
    </xf>
    <xf numFmtId="37" fontId="367" fillId="0" borderId="1" xfId="0" applyNumberFormat="1" applyFont="1" applyBorder="1" applyAlignment="1">
      <alignment horizontal="center" vertical="center"/>
    </xf>
    <xf numFmtId="37" fontId="368" fillId="0" borderId="1" xfId="0" applyNumberFormat="1" applyFont="1" applyBorder="1" applyAlignment="1">
      <alignment horizontal="center" vertical="center"/>
    </xf>
    <xf numFmtId="37" fontId="369" fillId="0" borderId="1" xfId="0" applyNumberFormat="1" applyFont="1" applyBorder="1" applyAlignment="1">
      <alignment horizontal="center" vertical="center" wrapText="1"/>
    </xf>
    <xf numFmtId="37" fontId="370" fillId="0" borderId="1" xfId="0" applyNumberFormat="1" applyFont="1" applyBorder="1" applyAlignment="1">
      <alignment horizontal="center" vertical="center" wrapText="1"/>
    </xf>
    <xf numFmtId="37" fontId="371" fillId="0" borderId="0" xfId="0" applyNumberFormat="1" applyFont="1" applyAlignment="1">
      <alignment horizontal="right" vertical="center"/>
    </xf>
    <xf numFmtId="37" fontId="372" fillId="0" borderId="0" xfId="0" applyNumberFormat="1" applyFont="1" applyAlignment="1">
      <alignment horizontal="center" vertical="center"/>
    </xf>
    <xf numFmtId="10" fontId="373" fillId="0" borderId="0" xfId="0" applyNumberFormat="1" applyFont="1" applyAlignment="1">
      <alignment horizontal="center" vertical="center"/>
    </xf>
    <xf numFmtId="10" fontId="374" fillId="0" borderId="0" xfId="0" applyNumberFormat="1" applyFont="1" applyAlignment="1">
      <alignment horizontal="center" vertical="center"/>
    </xf>
    <xf numFmtId="37" fontId="375" fillId="0" borderId="0" xfId="0" applyNumberFormat="1" applyFont="1" applyAlignment="1">
      <alignment horizontal="right" vertical="center"/>
    </xf>
    <xf numFmtId="37" fontId="376" fillId="0" borderId="0" xfId="0" applyNumberFormat="1" applyFont="1" applyAlignment="1">
      <alignment horizontal="center" vertical="center"/>
    </xf>
    <xf numFmtId="10" fontId="377" fillId="0" borderId="0" xfId="0" applyNumberFormat="1" applyFont="1" applyAlignment="1">
      <alignment horizontal="center" vertical="center"/>
    </xf>
    <xf numFmtId="10" fontId="378" fillId="0" borderId="0" xfId="0" applyNumberFormat="1" applyFont="1" applyAlignment="1">
      <alignment horizontal="center" vertical="center"/>
    </xf>
    <xf numFmtId="37" fontId="379" fillId="0" borderId="0" xfId="0" applyNumberFormat="1" applyFont="1" applyAlignment="1">
      <alignment horizontal="right" vertical="center"/>
    </xf>
    <xf numFmtId="37" fontId="380" fillId="0" borderId="0" xfId="0" applyNumberFormat="1" applyFont="1" applyAlignment="1">
      <alignment horizontal="center" vertical="center"/>
    </xf>
    <xf numFmtId="10" fontId="381" fillId="0" borderId="0" xfId="0" applyNumberFormat="1" applyFont="1" applyAlignment="1">
      <alignment horizontal="center" vertical="center"/>
    </xf>
    <xf numFmtId="10" fontId="382" fillId="0" borderId="0" xfId="0" applyNumberFormat="1" applyFont="1" applyAlignment="1">
      <alignment horizontal="center" vertical="center"/>
    </xf>
    <xf numFmtId="37" fontId="383" fillId="0" borderId="0" xfId="0" applyNumberFormat="1" applyFont="1" applyAlignment="1">
      <alignment horizontal="right" vertical="center"/>
    </xf>
    <xf numFmtId="37" fontId="384" fillId="0" borderId="0" xfId="0" applyNumberFormat="1" applyFont="1" applyAlignment="1">
      <alignment horizontal="center" vertical="center"/>
    </xf>
    <xf numFmtId="10" fontId="385" fillId="0" borderId="0" xfId="0" applyNumberFormat="1" applyFont="1" applyAlignment="1">
      <alignment horizontal="center" vertical="center"/>
    </xf>
    <xf numFmtId="10" fontId="386" fillId="0" borderId="0" xfId="0" applyNumberFormat="1" applyFont="1" applyAlignment="1">
      <alignment horizontal="center" vertical="center"/>
    </xf>
    <xf numFmtId="37" fontId="387" fillId="0" borderId="1" xfId="0" applyNumberFormat="1" applyFont="1" applyBorder="1" applyAlignment="1">
      <alignment horizontal="center" vertical="center"/>
    </xf>
    <xf numFmtId="37" fontId="388" fillId="0" borderId="3" xfId="0" applyNumberFormat="1" applyFont="1" applyBorder="1" applyAlignment="1">
      <alignment horizontal="center" vertical="center"/>
    </xf>
    <xf numFmtId="10" fontId="389" fillId="0" borderId="3" xfId="0" applyNumberFormat="1" applyFont="1" applyBorder="1" applyAlignment="1">
      <alignment horizontal="center" vertical="center"/>
    </xf>
    <xf numFmtId="10" fontId="390" fillId="0" borderId="3" xfId="0" applyNumberFormat="1" applyFont="1" applyBorder="1" applyAlignment="1">
      <alignment horizontal="center" vertical="center"/>
    </xf>
    <xf numFmtId="37" fontId="391" fillId="0" borderId="4" xfId="0" applyNumberFormat="1" applyFont="1" applyBorder="1" applyAlignment="1">
      <alignment horizontal="center" vertical="center"/>
    </xf>
    <xf numFmtId="37" fontId="392" fillId="0" borderId="4" xfId="0" applyNumberFormat="1" applyFont="1" applyBorder="1" applyAlignment="1">
      <alignment horizontal="center" vertical="center"/>
    </xf>
    <xf numFmtId="37" fontId="393" fillId="0" borderId="4" xfId="0" applyNumberFormat="1" applyFont="1" applyBorder="1" applyAlignment="1">
      <alignment horizontal="center" vertical="center"/>
    </xf>
    <xf numFmtId="37" fontId="401" fillId="0" borderId="1" xfId="0" applyNumberFormat="1" applyFont="1" applyBorder="1" applyAlignment="1">
      <alignment horizontal="center" vertical="center"/>
    </xf>
    <xf numFmtId="37" fontId="402" fillId="0" borderId="1" xfId="0" applyNumberFormat="1" applyFont="1" applyBorder="1" applyAlignment="1">
      <alignment horizontal="center" vertical="center" wrapText="1"/>
    </xf>
    <xf numFmtId="37" fontId="403" fillId="0" borderId="1" xfId="0" applyNumberFormat="1" applyFont="1" applyBorder="1" applyAlignment="1">
      <alignment horizontal="center" vertical="center" wrapText="1"/>
    </xf>
    <xf numFmtId="37" fontId="404" fillId="0" borderId="1" xfId="0" applyNumberFormat="1" applyFont="1" applyBorder="1" applyAlignment="1">
      <alignment horizontal="center" vertical="center" wrapText="1"/>
    </xf>
    <xf numFmtId="37" fontId="405" fillId="0" borderId="1" xfId="0" applyNumberFormat="1" applyFont="1" applyBorder="1" applyAlignment="1">
      <alignment horizontal="center" vertical="center" wrapText="1"/>
    </xf>
    <xf numFmtId="37" fontId="406" fillId="0" borderId="1" xfId="0" applyNumberFormat="1" applyFont="1" applyBorder="1" applyAlignment="1">
      <alignment horizontal="center" vertical="center" wrapText="1"/>
    </xf>
    <xf numFmtId="37" fontId="407" fillId="0" borderId="1" xfId="0" applyNumberFormat="1" applyFont="1" applyBorder="1" applyAlignment="1">
      <alignment horizontal="center" vertical="center" wrapText="1"/>
    </xf>
    <xf numFmtId="37" fontId="408" fillId="0" borderId="1" xfId="0" applyNumberFormat="1" applyFont="1" applyBorder="1" applyAlignment="1">
      <alignment horizontal="center" vertical="center" wrapText="1"/>
    </xf>
    <xf numFmtId="37" fontId="409" fillId="0" borderId="1" xfId="0" applyNumberFormat="1" applyFont="1" applyBorder="1" applyAlignment="1">
      <alignment horizontal="center" vertical="center" wrapText="1"/>
    </xf>
    <xf numFmtId="37" fontId="410" fillId="0" borderId="1" xfId="0" applyNumberFormat="1" applyFont="1" applyBorder="1" applyAlignment="1">
      <alignment horizontal="center" vertical="center" wrapText="1"/>
    </xf>
    <xf numFmtId="37" fontId="411" fillId="0" borderId="0" xfId="0" applyNumberFormat="1" applyFont="1" applyAlignment="1">
      <alignment horizontal="center" vertical="center" wrapText="1"/>
    </xf>
    <xf numFmtId="37" fontId="412" fillId="0" borderId="0" xfId="0" applyNumberFormat="1" applyFont="1" applyAlignment="1">
      <alignment horizontal="center" vertical="center"/>
    </xf>
    <xf numFmtId="37" fontId="413" fillId="0" borderId="0" xfId="0" applyNumberFormat="1" applyFont="1" applyAlignment="1">
      <alignment horizontal="center" vertical="center"/>
    </xf>
    <xf numFmtId="37" fontId="414" fillId="0" borderId="0" xfId="0" applyNumberFormat="1" applyFont="1" applyAlignment="1">
      <alignment horizontal="center" vertical="center"/>
    </xf>
    <xf numFmtId="37" fontId="415" fillId="0" borderId="0" xfId="0" applyNumberFormat="1" applyFont="1" applyAlignment="1">
      <alignment horizontal="center" vertical="center"/>
    </xf>
    <xf numFmtId="37" fontId="416" fillId="0" borderId="0" xfId="0" applyNumberFormat="1" applyFont="1" applyAlignment="1">
      <alignment horizontal="center" vertical="center"/>
    </xf>
    <xf numFmtId="37" fontId="417" fillId="0" borderId="3" xfId="0" applyNumberFormat="1" applyFont="1" applyBorder="1" applyAlignment="1">
      <alignment horizontal="center" vertical="center"/>
    </xf>
    <xf numFmtId="37" fontId="418" fillId="0" borderId="3" xfId="0" applyNumberFormat="1" applyFont="1" applyBorder="1" applyAlignment="1">
      <alignment horizontal="center" vertical="center"/>
    </xf>
    <xf numFmtId="37" fontId="419" fillId="0" borderId="3" xfId="0" applyNumberFormat="1" applyFont="1" applyBorder="1" applyAlignment="1">
      <alignment horizontal="center" vertical="center"/>
    </xf>
    <xf numFmtId="37" fontId="420" fillId="0" borderId="3" xfId="0" applyNumberFormat="1" applyFont="1" applyBorder="1" applyAlignment="1">
      <alignment horizontal="center" vertical="center"/>
    </xf>
    <xf numFmtId="37" fontId="421" fillId="0" borderId="3" xfId="0" applyNumberFormat="1" applyFont="1" applyBorder="1" applyAlignment="1">
      <alignment horizontal="center" vertical="center"/>
    </xf>
    <xf numFmtId="37" fontId="422" fillId="0" borderId="3" xfId="0" applyNumberFormat="1" applyFont="1" applyBorder="1" applyAlignment="1">
      <alignment horizontal="center" vertical="center"/>
    </xf>
    <xf numFmtId="37" fontId="423" fillId="0" borderId="3" xfId="0" applyNumberFormat="1" applyFont="1" applyBorder="1" applyAlignment="1">
      <alignment horizontal="center" vertical="center"/>
    </xf>
    <xf numFmtId="37" fontId="424" fillId="0" borderId="4" xfId="0" applyNumberFormat="1" applyFont="1" applyBorder="1" applyAlignment="1">
      <alignment horizontal="center" vertical="center"/>
    </xf>
    <xf numFmtId="37" fontId="425" fillId="0" borderId="4" xfId="0" applyNumberFormat="1" applyFont="1" applyBorder="1" applyAlignment="1">
      <alignment horizontal="center" vertical="center"/>
    </xf>
    <xf numFmtId="37" fontId="426" fillId="0" borderId="4" xfId="0" applyNumberFormat="1" applyFont="1" applyBorder="1" applyAlignment="1">
      <alignment horizontal="center" vertical="center"/>
    </xf>
    <xf numFmtId="37" fontId="427" fillId="0" borderId="4" xfId="0" applyNumberFormat="1" applyFont="1" applyBorder="1" applyAlignment="1">
      <alignment horizontal="center" vertical="center"/>
    </xf>
    <xf numFmtId="37" fontId="428" fillId="0" borderId="4" xfId="0" applyNumberFormat="1" applyFont="1" applyBorder="1" applyAlignment="1">
      <alignment horizontal="center" vertical="center"/>
    </xf>
    <xf numFmtId="37" fontId="429" fillId="0" borderId="4" xfId="0" applyNumberFormat="1" applyFont="1" applyBorder="1" applyAlignment="1">
      <alignment horizontal="center" vertical="center"/>
    </xf>
    <xf numFmtId="37" fontId="436" fillId="0" borderId="0" xfId="0" applyNumberFormat="1" applyFont="1" applyAlignment="1">
      <alignment horizontal="center" vertical="center"/>
    </xf>
    <xf numFmtId="37" fontId="437" fillId="0" borderId="1" xfId="0" applyNumberFormat="1" applyFont="1" applyBorder="1" applyAlignment="1">
      <alignment horizontal="center" vertical="center" wrapText="1"/>
    </xf>
    <xf numFmtId="37" fontId="438" fillId="0" borderId="1" xfId="0" applyNumberFormat="1" applyFont="1" applyBorder="1" applyAlignment="1">
      <alignment horizontal="center" vertical="center" wrapText="1"/>
    </xf>
    <xf numFmtId="37" fontId="439" fillId="0" borderId="1" xfId="0" applyNumberFormat="1" applyFont="1" applyBorder="1" applyAlignment="1">
      <alignment horizontal="center" vertical="center" wrapText="1"/>
    </xf>
    <xf numFmtId="37" fontId="440" fillId="0" borderId="1" xfId="0" applyNumberFormat="1" applyFont="1" applyBorder="1" applyAlignment="1">
      <alignment horizontal="center" vertical="center" wrapText="1"/>
    </xf>
    <xf numFmtId="37" fontId="441" fillId="0" borderId="1" xfId="0" applyNumberFormat="1" applyFont="1" applyBorder="1" applyAlignment="1">
      <alignment horizontal="center" vertical="center" wrapText="1"/>
    </xf>
    <xf numFmtId="37" fontId="442" fillId="0" borderId="1" xfId="0" applyNumberFormat="1" applyFont="1" applyBorder="1" applyAlignment="1">
      <alignment horizontal="center" vertical="center" wrapText="1"/>
    </xf>
    <xf numFmtId="37" fontId="443" fillId="0" borderId="1" xfId="0" applyNumberFormat="1" applyFont="1" applyBorder="1" applyAlignment="1">
      <alignment horizontal="center" vertical="center" wrapText="1"/>
    </xf>
    <xf numFmtId="37" fontId="444" fillId="0" borderId="1" xfId="0" applyNumberFormat="1" applyFont="1" applyBorder="1" applyAlignment="1">
      <alignment horizontal="center" vertical="center" wrapText="1"/>
    </xf>
    <xf numFmtId="37" fontId="445" fillId="0" borderId="1" xfId="0" applyNumberFormat="1" applyFont="1" applyBorder="1" applyAlignment="1">
      <alignment horizontal="center" vertical="center" wrapText="1"/>
    </xf>
    <xf numFmtId="37" fontId="446" fillId="0" borderId="0" xfId="0" applyNumberFormat="1" applyFont="1" applyAlignment="1">
      <alignment horizontal="center" vertical="center" wrapText="1"/>
    </xf>
    <xf numFmtId="37" fontId="447" fillId="0" borderId="0" xfId="0" applyNumberFormat="1" applyFont="1" applyAlignment="1">
      <alignment horizontal="center" vertical="center"/>
    </xf>
    <xf numFmtId="37" fontId="448" fillId="0" borderId="0" xfId="0" applyNumberFormat="1" applyFont="1" applyAlignment="1">
      <alignment horizontal="center" vertical="center"/>
    </xf>
    <xf numFmtId="37" fontId="449" fillId="0" borderId="0" xfId="0" applyNumberFormat="1" applyFont="1" applyAlignment="1">
      <alignment horizontal="center" vertical="center"/>
    </xf>
    <xf numFmtId="37" fontId="450" fillId="0" borderId="0" xfId="0" applyNumberFormat="1" applyFont="1" applyAlignment="1">
      <alignment horizontal="center" vertical="center" wrapText="1"/>
    </xf>
    <xf numFmtId="37" fontId="451" fillId="0" borderId="0" xfId="0" applyNumberFormat="1" applyFont="1" applyAlignment="1">
      <alignment horizontal="center" vertical="center"/>
    </xf>
    <xf numFmtId="37" fontId="452" fillId="0" borderId="0" xfId="0" applyNumberFormat="1" applyFont="1" applyAlignment="1">
      <alignment horizontal="center" vertical="center"/>
    </xf>
    <xf numFmtId="37" fontId="453" fillId="0" borderId="0" xfId="0" applyNumberFormat="1" applyFont="1" applyAlignment="1">
      <alignment horizontal="center" vertical="center"/>
    </xf>
    <xf numFmtId="37" fontId="454" fillId="0" borderId="0" xfId="0" applyNumberFormat="1" applyFont="1" applyAlignment="1">
      <alignment horizontal="center" vertical="center" wrapText="1"/>
    </xf>
    <xf numFmtId="37" fontId="455" fillId="0" borderId="0" xfId="0" applyNumberFormat="1" applyFont="1" applyAlignment="1">
      <alignment horizontal="center" vertical="center"/>
    </xf>
    <xf numFmtId="37" fontId="456" fillId="0" borderId="0" xfId="0" applyNumberFormat="1" applyFont="1" applyAlignment="1">
      <alignment horizontal="center" vertical="center"/>
    </xf>
    <xf numFmtId="37" fontId="457" fillId="0" borderId="0" xfId="0" applyNumberFormat="1" applyFont="1" applyAlignment="1">
      <alignment horizontal="center" vertical="center"/>
    </xf>
    <xf numFmtId="37" fontId="458" fillId="0" borderId="0" xfId="0" applyNumberFormat="1" applyFont="1" applyAlignment="1">
      <alignment horizontal="center" vertical="center" wrapText="1"/>
    </xf>
    <xf numFmtId="37" fontId="459" fillId="0" borderId="0" xfId="0" applyNumberFormat="1" applyFont="1" applyAlignment="1">
      <alignment horizontal="center" vertical="center"/>
    </xf>
    <xf numFmtId="37" fontId="460" fillId="0" borderId="0" xfId="0" applyNumberFormat="1" applyFont="1" applyAlignment="1">
      <alignment horizontal="center" vertical="center"/>
    </xf>
    <xf numFmtId="37" fontId="461" fillId="0" borderId="0" xfId="0" applyNumberFormat="1" applyFont="1" applyAlignment="1">
      <alignment horizontal="center" vertical="center"/>
    </xf>
    <xf numFmtId="37" fontId="462" fillId="0" borderId="3" xfId="0" applyNumberFormat="1" applyFont="1" applyBorder="1" applyAlignment="1">
      <alignment horizontal="center" vertical="center"/>
    </xf>
    <xf numFmtId="37" fontId="463" fillId="0" borderId="3" xfId="0" applyNumberFormat="1" applyFont="1" applyBorder="1" applyAlignment="1">
      <alignment horizontal="center" vertical="center"/>
    </xf>
    <xf numFmtId="37" fontId="464" fillId="0" borderId="3" xfId="0" applyNumberFormat="1" applyFont="1" applyBorder="1" applyAlignment="1">
      <alignment horizontal="center" vertical="center"/>
    </xf>
    <xf numFmtId="37" fontId="465" fillId="0" borderId="3" xfId="0" applyNumberFormat="1" applyFont="1" applyBorder="1" applyAlignment="1">
      <alignment horizontal="center" vertical="center"/>
    </xf>
    <xf numFmtId="37" fontId="466" fillId="0" borderId="3" xfId="0" applyNumberFormat="1" applyFont="1" applyBorder="1" applyAlignment="1">
      <alignment horizontal="center" vertical="center"/>
    </xf>
    <xf numFmtId="37" fontId="467" fillId="0" borderId="3" xfId="0" applyNumberFormat="1" applyFont="1" applyBorder="1" applyAlignment="1">
      <alignment horizontal="center" vertical="center"/>
    </xf>
    <xf numFmtId="37" fontId="468" fillId="0" borderId="3" xfId="0" applyNumberFormat="1" applyFont="1" applyBorder="1" applyAlignment="1">
      <alignment horizontal="center" vertical="center"/>
    </xf>
    <xf numFmtId="37" fontId="469" fillId="0" borderId="4" xfId="0" applyNumberFormat="1" applyFont="1" applyBorder="1" applyAlignment="1">
      <alignment horizontal="center" vertical="center"/>
    </xf>
    <xf numFmtId="37" fontId="470" fillId="0" borderId="4" xfId="0" applyNumberFormat="1" applyFont="1" applyBorder="1" applyAlignment="1">
      <alignment horizontal="center" vertical="center"/>
    </xf>
    <xf numFmtId="37" fontId="471" fillId="0" borderId="4" xfId="0" applyNumberFormat="1" applyFont="1" applyBorder="1" applyAlignment="1">
      <alignment horizontal="center" vertical="center"/>
    </xf>
    <xf numFmtId="37" fontId="472" fillId="0" borderId="4" xfId="0" applyNumberFormat="1" applyFont="1" applyBorder="1" applyAlignment="1">
      <alignment horizontal="center" vertical="center"/>
    </xf>
    <xf numFmtId="37" fontId="473" fillId="0" borderId="4" xfId="0" applyNumberFormat="1" applyFont="1" applyBorder="1" applyAlignment="1">
      <alignment horizontal="center" vertical="center"/>
    </xf>
    <xf numFmtId="37" fontId="474" fillId="0" borderId="4" xfId="0" applyNumberFormat="1" applyFont="1" applyBorder="1" applyAlignment="1">
      <alignment horizontal="center" vertical="center"/>
    </xf>
    <xf numFmtId="37" fontId="481" fillId="0" borderId="0" xfId="0" applyNumberFormat="1" applyFont="1" applyAlignment="1">
      <alignment horizontal="center" vertical="center"/>
    </xf>
    <xf numFmtId="37" fontId="482" fillId="0" borderId="1" xfId="0" applyNumberFormat="1" applyFont="1" applyBorder="1" applyAlignment="1">
      <alignment horizontal="center" vertical="center" wrapText="1"/>
    </xf>
    <xf numFmtId="37" fontId="483" fillId="0" borderId="1" xfId="0" applyNumberFormat="1" applyFont="1" applyBorder="1" applyAlignment="1">
      <alignment horizontal="center" vertical="center" wrapText="1"/>
    </xf>
    <xf numFmtId="37" fontId="484" fillId="0" borderId="1" xfId="0" applyNumberFormat="1" applyFont="1" applyBorder="1" applyAlignment="1">
      <alignment horizontal="center" vertical="center" wrapText="1"/>
    </xf>
    <xf numFmtId="37" fontId="485" fillId="0" borderId="1" xfId="0" applyNumberFormat="1" applyFont="1" applyBorder="1" applyAlignment="1">
      <alignment horizontal="center" vertical="center" wrapText="1"/>
    </xf>
    <xf numFmtId="37" fontId="486" fillId="0" borderId="1" xfId="0" applyNumberFormat="1" applyFont="1" applyBorder="1" applyAlignment="1">
      <alignment horizontal="center" vertical="center" wrapText="1"/>
    </xf>
    <xf numFmtId="37" fontId="487" fillId="0" borderId="1" xfId="0" applyNumberFormat="1" applyFont="1" applyBorder="1" applyAlignment="1">
      <alignment horizontal="center" vertical="center" wrapText="1"/>
    </xf>
    <xf numFmtId="37" fontId="488" fillId="0" borderId="1" xfId="0" applyNumberFormat="1" applyFont="1" applyBorder="1" applyAlignment="1">
      <alignment horizontal="center" vertical="center" wrapText="1"/>
    </xf>
    <xf numFmtId="37" fontId="489" fillId="0" borderId="1" xfId="0" applyNumberFormat="1" applyFont="1" applyBorder="1" applyAlignment="1">
      <alignment horizontal="center" vertical="center" wrapText="1"/>
    </xf>
    <xf numFmtId="37" fontId="490" fillId="0" borderId="0" xfId="0" applyNumberFormat="1" applyFont="1" applyAlignment="1">
      <alignment horizontal="center" vertical="center" wrapText="1"/>
    </xf>
    <xf numFmtId="37" fontId="491" fillId="0" borderId="0" xfId="0" applyNumberFormat="1" applyFont="1" applyAlignment="1">
      <alignment horizontal="center" vertical="center"/>
    </xf>
    <xf numFmtId="37" fontId="492" fillId="0" borderId="0" xfId="0" applyNumberFormat="1" applyFont="1" applyAlignment="1">
      <alignment horizontal="center" vertical="center"/>
    </xf>
    <xf numFmtId="37" fontId="493" fillId="0" borderId="0" xfId="0" applyNumberFormat="1" applyFont="1" applyAlignment="1">
      <alignment horizontal="center" vertical="center"/>
    </xf>
    <xf numFmtId="37" fontId="494" fillId="0" borderId="0" xfId="0" applyNumberFormat="1" applyFont="1" applyAlignment="1">
      <alignment horizontal="center" vertical="center"/>
    </xf>
    <xf numFmtId="37" fontId="495" fillId="0" borderId="0" xfId="0" applyNumberFormat="1" applyFont="1" applyAlignment="1">
      <alignment horizontal="center" vertical="center"/>
    </xf>
    <xf numFmtId="37" fontId="496" fillId="0" borderId="0" xfId="0" applyNumberFormat="1" applyFont="1" applyAlignment="1">
      <alignment horizontal="center" vertical="center"/>
    </xf>
    <xf numFmtId="37" fontId="497" fillId="0" borderId="0" xfId="0" applyNumberFormat="1" applyFont="1" applyAlignment="1">
      <alignment horizontal="center" vertical="center"/>
    </xf>
    <xf numFmtId="37" fontId="498" fillId="0" borderId="0" xfId="0" applyNumberFormat="1" applyFont="1" applyAlignment="1">
      <alignment horizontal="center" vertical="center"/>
    </xf>
    <xf numFmtId="37" fontId="499" fillId="0" borderId="0" xfId="0" applyNumberFormat="1" applyFont="1" applyAlignment="1">
      <alignment horizontal="center" vertical="center" wrapText="1"/>
    </xf>
    <xf numFmtId="37" fontId="500" fillId="0" borderId="0" xfId="0" applyNumberFormat="1" applyFont="1" applyAlignment="1">
      <alignment horizontal="center" vertical="center"/>
    </xf>
    <xf numFmtId="37" fontId="501" fillId="0" borderId="0" xfId="0" applyNumberFormat="1" applyFont="1" applyAlignment="1">
      <alignment horizontal="center" vertical="center"/>
    </xf>
    <xf numFmtId="37" fontId="502" fillId="0" borderId="0" xfId="0" applyNumberFormat="1" applyFont="1" applyAlignment="1">
      <alignment horizontal="center" vertical="center"/>
    </xf>
    <xf numFmtId="37" fontId="503" fillId="0" borderId="0" xfId="0" applyNumberFormat="1" applyFont="1" applyAlignment="1">
      <alignment horizontal="center" vertical="center"/>
    </xf>
    <xf numFmtId="37" fontId="504" fillId="0" borderId="0" xfId="0" applyNumberFormat="1" applyFont="1" applyAlignment="1">
      <alignment horizontal="center" vertical="center" wrapText="1"/>
    </xf>
    <xf numFmtId="37" fontId="505" fillId="0" borderId="0" xfId="0" applyNumberFormat="1" applyFont="1" applyAlignment="1">
      <alignment horizontal="center" vertical="center"/>
    </xf>
    <xf numFmtId="37" fontId="506" fillId="0" borderId="0" xfId="0" applyNumberFormat="1" applyFont="1" applyAlignment="1">
      <alignment horizontal="center" vertical="center"/>
    </xf>
    <xf numFmtId="37" fontId="507" fillId="0" borderId="0" xfId="0" applyNumberFormat="1" applyFont="1" applyAlignment="1">
      <alignment horizontal="center" vertical="center"/>
    </xf>
    <xf numFmtId="37" fontId="508" fillId="0" borderId="0" xfId="0" applyNumberFormat="1" applyFont="1" applyAlignment="1">
      <alignment horizontal="center" vertical="center"/>
    </xf>
    <xf numFmtId="37" fontId="509" fillId="0" borderId="0" xfId="0" applyNumberFormat="1" applyFont="1" applyAlignment="1">
      <alignment horizontal="center" vertical="center" wrapText="1"/>
    </xf>
    <xf numFmtId="37" fontId="510" fillId="0" borderId="0" xfId="0" applyNumberFormat="1" applyFont="1" applyAlignment="1">
      <alignment horizontal="center" vertical="center"/>
    </xf>
    <xf numFmtId="37" fontId="511" fillId="0" borderId="0" xfId="0" applyNumberFormat="1" applyFont="1" applyAlignment="1">
      <alignment horizontal="center" vertical="center"/>
    </xf>
    <xf numFmtId="37" fontId="512" fillId="0" borderId="0" xfId="0" applyNumberFormat="1" applyFont="1" applyAlignment="1">
      <alignment horizontal="center" vertical="center"/>
    </xf>
    <xf numFmtId="37" fontId="513" fillId="0" borderId="0" xfId="0" applyNumberFormat="1" applyFont="1" applyAlignment="1">
      <alignment horizontal="center" vertical="center"/>
    </xf>
    <xf numFmtId="37" fontId="514" fillId="0" borderId="0" xfId="0" applyNumberFormat="1" applyFont="1" applyAlignment="1">
      <alignment horizontal="center" vertical="center"/>
    </xf>
    <xf numFmtId="37" fontId="515" fillId="0" borderId="0" xfId="0" applyNumberFormat="1" applyFont="1" applyAlignment="1">
      <alignment horizontal="center" vertical="center"/>
    </xf>
    <xf numFmtId="37" fontId="516" fillId="0" borderId="0" xfId="0" applyNumberFormat="1" applyFont="1" applyAlignment="1">
      <alignment horizontal="center" vertical="center"/>
    </xf>
    <xf numFmtId="37" fontId="517" fillId="0" borderId="0" xfId="0" applyNumberFormat="1" applyFont="1" applyAlignment="1">
      <alignment horizontal="center" vertical="center"/>
    </xf>
    <xf numFmtId="37" fontId="518" fillId="0" borderId="0" xfId="0" applyNumberFormat="1" applyFont="1" applyAlignment="1">
      <alignment horizontal="center" vertical="center" wrapText="1"/>
    </xf>
    <xf numFmtId="37" fontId="519" fillId="0" borderId="0" xfId="0" applyNumberFormat="1" applyFont="1" applyAlignment="1">
      <alignment horizontal="center" vertical="center"/>
    </xf>
    <xf numFmtId="37" fontId="520" fillId="0" borderId="0" xfId="0" applyNumberFormat="1" applyFont="1" applyAlignment="1">
      <alignment horizontal="center" vertical="center"/>
    </xf>
    <xf numFmtId="37" fontId="521" fillId="0" borderId="0" xfId="0" applyNumberFormat="1" applyFont="1" applyAlignment="1">
      <alignment horizontal="center" vertical="center"/>
    </xf>
    <xf numFmtId="37" fontId="522" fillId="0" borderId="0" xfId="0" applyNumberFormat="1" applyFont="1" applyAlignment="1">
      <alignment horizontal="center" vertical="center"/>
    </xf>
    <xf numFmtId="37" fontId="523" fillId="0" borderId="0" xfId="0" applyNumberFormat="1" applyFont="1" applyAlignment="1">
      <alignment horizontal="center" vertical="center" wrapText="1"/>
    </xf>
    <xf numFmtId="37" fontId="524" fillId="0" borderId="0" xfId="0" applyNumberFormat="1" applyFont="1" applyAlignment="1">
      <alignment horizontal="center" vertical="center"/>
    </xf>
    <xf numFmtId="37" fontId="525" fillId="0" borderId="0" xfId="0" applyNumberFormat="1" applyFont="1" applyAlignment="1">
      <alignment horizontal="center" vertical="center"/>
    </xf>
    <xf numFmtId="37" fontId="526" fillId="0" borderId="0" xfId="0" applyNumberFormat="1" applyFont="1" applyAlignment="1">
      <alignment horizontal="center" vertical="center"/>
    </xf>
    <xf numFmtId="37" fontId="527" fillId="0" borderId="0" xfId="0" applyNumberFormat="1" applyFont="1" applyAlignment="1">
      <alignment horizontal="center" vertical="center"/>
    </xf>
    <xf numFmtId="37" fontId="528" fillId="0" borderId="0" xfId="0" applyNumberFormat="1" applyFont="1" applyAlignment="1">
      <alignment horizontal="center" vertical="center"/>
    </xf>
    <xf numFmtId="37" fontId="529" fillId="0" borderId="0" xfId="0" applyNumberFormat="1" applyFont="1" applyAlignment="1">
      <alignment horizontal="center" vertical="center"/>
    </xf>
    <xf numFmtId="37" fontId="530" fillId="0" borderId="0" xfId="0" applyNumberFormat="1" applyFont="1" applyAlignment="1">
      <alignment horizontal="center" vertical="center"/>
    </xf>
    <xf numFmtId="37" fontId="531" fillId="0" borderId="0" xfId="0" applyNumberFormat="1" applyFont="1" applyAlignment="1">
      <alignment horizontal="center" vertical="center"/>
    </xf>
    <xf numFmtId="37" fontId="532" fillId="0" borderId="0" xfId="0" applyNumberFormat="1" applyFont="1" applyAlignment="1">
      <alignment horizontal="center" vertical="center" wrapText="1"/>
    </xf>
    <xf numFmtId="37" fontId="533" fillId="0" borderId="0" xfId="0" applyNumberFormat="1" applyFont="1" applyAlignment="1">
      <alignment horizontal="center" vertical="center"/>
    </xf>
    <xf numFmtId="37" fontId="534" fillId="0" borderId="0" xfId="0" applyNumberFormat="1" applyFont="1" applyAlignment="1">
      <alignment horizontal="center" vertical="center"/>
    </xf>
    <xf numFmtId="37" fontId="535" fillId="0" borderId="0" xfId="0" applyNumberFormat="1" applyFont="1" applyAlignment="1">
      <alignment horizontal="center" vertical="center"/>
    </xf>
    <xf numFmtId="37" fontId="536" fillId="0" borderId="0" xfId="0" applyNumberFormat="1" applyFont="1" applyAlignment="1">
      <alignment horizontal="center" vertical="center"/>
    </xf>
    <xf numFmtId="37" fontId="537" fillId="0" borderId="0" xfId="0" applyNumberFormat="1" applyFont="1" applyAlignment="1">
      <alignment horizontal="center" vertical="center" wrapText="1"/>
    </xf>
    <xf numFmtId="37" fontId="538" fillId="0" borderId="0" xfId="0" applyNumberFormat="1" applyFont="1" applyAlignment="1">
      <alignment horizontal="center" vertical="center"/>
    </xf>
    <xf numFmtId="37" fontId="539" fillId="0" borderId="0" xfId="0" applyNumberFormat="1" applyFont="1" applyAlignment="1">
      <alignment horizontal="center" vertical="center"/>
    </xf>
    <xf numFmtId="37" fontId="540" fillId="0" borderId="0" xfId="0" applyNumberFormat="1" applyFont="1" applyAlignment="1">
      <alignment horizontal="center" vertical="center"/>
    </xf>
    <xf numFmtId="37" fontId="541" fillId="0" borderId="0" xfId="0" applyNumberFormat="1" applyFont="1" applyAlignment="1">
      <alignment horizontal="center" vertical="center"/>
    </xf>
    <xf numFmtId="37" fontId="542" fillId="0" borderId="0" xfId="0" applyNumberFormat="1" applyFont="1" applyAlignment="1">
      <alignment horizontal="center" vertical="center" wrapText="1"/>
    </xf>
    <xf numFmtId="37" fontId="543" fillId="0" borderId="0" xfId="0" applyNumberFormat="1" applyFont="1" applyAlignment="1">
      <alignment horizontal="center" vertical="center"/>
    </xf>
    <xf numFmtId="37" fontId="544" fillId="0" borderId="0" xfId="0" applyNumberFormat="1" applyFont="1" applyAlignment="1">
      <alignment horizontal="center" vertical="center"/>
    </xf>
    <xf numFmtId="37" fontId="545" fillId="0" borderId="0" xfId="0" applyNumberFormat="1" applyFont="1" applyAlignment="1">
      <alignment horizontal="center" vertical="center"/>
    </xf>
    <xf numFmtId="37" fontId="546" fillId="0" borderId="0" xfId="0" applyNumberFormat="1" applyFont="1" applyAlignment="1">
      <alignment horizontal="center" vertical="center"/>
    </xf>
    <xf numFmtId="37" fontId="547" fillId="0" borderId="0" xfId="0" applyNumberFormat="1" applyFont="1" applyAlignment="1">
      <alignment horizontal="center" vertical="center" wrapText="1"/>
    </xf>
    <xf numFmtId="37" fontId="548" fillId="0" borderId="0" xfId="0" applyNumberFormat="1" applyFont="1" applyAlignment="1">
      <alignment horizontal="center" vertical="center"/>
    </xf>
    <xf numFmtId="37" fontId="549" fillId="0" borderId="0" xfId="0" applyNumberFormat="1" applyFont="1" applyAlignment="1">
      <alignment horizontal="center" vertical="center"/>
    </xf>
    <xf numFmtId="37" fontId="550" fillId="0" borderId="0" xfId="0" applyNumberFormat="1" applyFont="1" applyAlignment="1">
      <alignment horizontal="center" vertical="center"/>
    </xf>
    <xf numFmtId="37" fontId="551" fillId="0" borderId="0" xfId="0" applyNumberFormat="1" applyFont="1" applyAlignment="1">
      <alignment horizontal="center" vertical="center"/>
    </xf>
    <xf numFmtId="37" fontId="552" fillId="0" borderId="0" xfId="0" applyNumberFormat="1" applyFont="1" applyAlignment="1">
      <alignment horizontal="center" vertical="center" wrapText="1"/>
    </xf>
    <xf numFmtId="37" fontId="553" fillId="0" borderId="0" xfId="0" applyNumberFormat="1" applyFont="1" applyAlignment="1">
      <alignment horizontal="center" vertical="center"/>
    </xf>
    <xf numFmtId="37" fontId="554" fillId="0" borderId="0" xfId="0" applyNumberFormat="1" applyFont="1" applyAlignment="1">
      <alignment horizontal="center" vertical="center"/>
    </xf>
    <xf numFmtId="37" fontId="555" fillId="0" borderId="0" xfId="0" applyNumberFormat="1" applyFont="1" applyAlignment="1">
      <alignment horizontal="center" vertical="center"/>
    </xf>
    <xf numFmtId="37" fontId="556" fillId="0" borderId="0" xfId="0" applyNumberFormat="1" applyFont="1" applyAlignment="1">
      <alignment horizontal="center" vertical="center"/>
    </xf>
    <xf numFmtId="37" fontId="557" fillId="0" borderId="0" xfId="0" applyNumberFormat="1" applyFont="1" applyAlignment="1">
      <alignment horizontal="center" vertical="center" wrapText="1"/>
    </xf>
    <xf numFmtId="37" fontId="558" fillId="0" borderId="0" xfId="0" applyNumberFormat="1" applyFont="1" applyAlignment="1">
      <alignment horizontal="center" vertical="center"/>
    </xf>
    <xf numFmtId="37" fontId="559" fillId="0" borderId="0" xfId="0" applyNumberFormat="1" applyFont="1" applyAlignment="1">
      <alignment horizontal="center" vertical="center"/>
    </xf>
    <xf numFmtId="37" fontId="560" fillId="0" borderId="0" xfId="0" applyNumberFormat="1" applyFont="1" applyAlignment="1">
      <alignment horizontal="center" vertical="center"/>
    </xf>
    <xf numFmtId="37" fontId="561" fillId="0" borderId="0" xfId="0" applyNumberFormat="1" applyFont="1" applyAlignment="1">
      <alignment horizontal="center" vertical="center"/>
    </xf>
    <xf numFmtId="37" fontId="562" fillId="0" borderId="0" xfId="0" applyNumberFormat="1" applyFont="1" applyAlignment="1">
      <alignment horizontal="center" vertical="center" wrapText="1"/>
    </xf>
    <xf numFmtId="37" fontId="563" fillId="0" borderId="0" xfId="0" applyNumberFormat="1" applyFont="1" applyAlignment="1">
      <alignment horizontal="center" vertical="center"/>
    </xf>
    <xf numFmtId="37" fontId="564" fillId="0" borderId="0" xfId="0" applyNumberFormat="1" applyFont="1" applyAlignment="1">
      <alignment horizontal="center" vertical="center"/>
    </xf>
    <xf numFmtId="37" fontId="565" fillId="0" borderId="0" xfId="0" applyNumberFormat="1" applyFont="1" applyAlignment="1">
      <alignment horizontal="center" vertical="center"/>
    </xf>
    <xf numFmtId="37" fontId="566" fillId="0" borderId="0" xfId="0" applyNumberFormat="1" applyFont="1" applyAlignment="1">
      <alignment horizontal="center" vertical="center"/>
    </xf>
    <xf numFmtId="37" fontId="567" fillId="0" borderId="0" xfId="0" applyNumberFormat="1" applyFont="1" applyAlignment="1">
      <alignment horizontal="center" vertical="center" wrapText="1"/>
    </xf>
    <xf numFmtId="37" fontId="568" fillId="0" borderId="0" xfId="0" applyNumberFormat="1" applyFont="1" applyAlignment="1">
      <alignment horizontal="center" vertical="center"/>
    </xf>
    <xf numFmtId="37" fontId="569" fillId="0" borderId="0" xfId="0" applyNumberFormat="1" applyFont="1" applyAlignment="1">
      <alignment horizontal="center" vertical="center"/>
    </xf>
    <xf numFmtId="37" fontId="570" fillId="0" borderId="0" xfId="0" applyNumberFormat="1" applyFont="1" applyAlignment="1">
      <alignment horizontal="center" vertical="center"/>
    </xf>
    <xf numFmtId="37" fontId="571" fillId="0" borderId="0" xfId="0" applyNumberFormat="1" applyFont="1" applyAlignment="1">
      <alignment horizontal="center" vertical="center"/>
    </xf>
    <xf numFmtId="37" fontId="572" fillId="0" borderId="0" xfId="0" applyNumberFormat="1" applyFont="1" applyAlignment="1">
      <alignment horizontal="center" vertical="center" wrapText="1"/>
    </xf>
    <xf numFmtId="37" fontId="573" fillId="0" borderId="0" xfId="0" applyNumberFormat="1" applyFont="1" applyAlignment="1">
      <alignment horizontal="center" vertical="center"/>
    </xf>
    <xf numFmtId="37" fontId="574" fillId="0" borderId="0" xfId="0" applyNumberFormat="1" applyFont="1" applyAlignment="1">
      <alignment horizontal="center" vertical="center"/>
    </xf>
    <xf numFmtId="37" fontId="575" fillId="0" borderId="0" xfId="0" applyNumberFormat="1" applyFont="1" applyAlignment="1">
      <alignment horizontal="center" vertical="center"/>
    </xf>
    <xf numFmtId="37" fontId="576" fillId="0" borderId="0" xfId="0" applyNumberFormat="1" applyFont="1" applyAlignment="1">
      <alignment horizontal="center" vertical="center"/>
    </xf>
    <xf numFmtId="37" fontId="577" fillId="0" borderId="0" xfId="0" applyNumberFormat="1" applyFont="1" applyAlignment="1">
      <alignment horizontal="center" vertical="center" wrapText="1"/>
    </xf>
    <xf numFmtId="37" fontId="578" fillId="0" borderId="0" xfId="0" applyNumberFormat="1" applyFont="1" applyAlignment="1">
      <alignment horizontal="center" vertical="center"/>
    </xf>
    <xf numFmtId="37" fontId="579" fillId="0" borderId="0" xfId="0" applyNumberFormat="1" applyFont="1" applyAlignment="1">
      <alignment horizontal="center" vertical="center"/>
    </xf>
    <xf numFmtId="37" fontId="580" fillId="0" borderId="0" xfId="0" applyNumberFormat="1" applyFont="1" applyAlignment="1">
      <alignment horizontal="center" vertical="center"/>
    </xf>
    <xf numFmtId="37" fontId="581" fillId="0" borderId="0" xfId="0" applyNumberFormat="1" applyFont="1" applyAlignment="1">
      <alignment horizontal="center" vertical="center"/>
    </xf>
    <xf numFmtId="37" fontId="582" fillId="0" borderId="0" xfId="0" applyNumberFormat="1" applyFont="1" applyAlignment="1">
      <alignment horizontal="center" vertical="center" wrapText="1"/>
    </xf>
    <xf numFmtId="37" fontId="583" fillId="0" borderId="0" xfId="0" applyNumberFormat="1" applyFont="1" applyAlignment="1">
      <alignment horizontal="center" vertical="center"/>
    </xf>
    <xf numFmtId="37" fontId="584" fillId="0" borderId="0" xfId="0" applyNumberFormat="1" applyFont="1" applyAlignment="1">
      <alignment horizontal="center" vertical="center"/>
    </xf>
    <xf numFmtId="37" fontId="585" fillId="0" borderId="0" xfId="0" applyNumberFormat="1" applyFont="1" applyAlignment="1">
      <alignment horizontal="center" vertical="center"/>
    </xf>
    <xf numFmtId="37" fontId="586" fillId="0" borderId="0" xfId="0" applyNumberFormat="1" applyFont="1" applyAlignment="1">
      <alignment horizontal="center" vertical="center"/>
    </xf>
    <xf numFmtId="37" fontId="587" fillId="0" borderId="0" xfId="0" applyNumberFormat="1" applyFont="1" applyAlignment="1">
      <alignment horizontal="center" vertical="center" wrapText="1"/>
    </xf>
    <xf numFmtId="37" fontId="588" fillId="0" borderId="0" xfId="0" applyNumberFormat="1" applyFont="1" applyAlignment="1">
      <alignment horizontal="center" vertical="center"/>
    </xf>
    <xf numFmtId="37" fontId="589" fillId="0" borderId="0" xfId="0" applyNumberFormat="1" applyFont="1" applyAlignment="1">
      <alignment horizontal="center" vertical="center"/>
    </xf>
    <xf numFmtId="37" fontId="590" fillId="0" borderId="0" xfId="0" applyNumberFormat="1" applyFont="1" applyAlignment="1">
      <alignment horizontal="center" vertical="center"/>
    </xf>
    <xf numFmtId="37" fontId="591" fillId="0" borderId="0" xfId="0" applyNumberFormat="1" applyFont="1" applyAlignment="1">
      <alignment horizontal="center" vertical="center"/>
    </xf>
    <xf numFmtId="37" fontId="592" fillId="0" borderId="0" xfId="0" applyNumberFormat="1" applyFont="1" applyAlignment="1">
      <alignment horizontal="center" vertical="center" wrapText="1"/>
    </xf>
    <xf numFmtId="37" fontId="593" fillId="0" borderId="0" xfId="0" applyNumberFormat="1" applyFont="1" applyAlignment="1">
      <alignment horizontal="center" vertical="center"/>
    </xf>
    <xf numFmtId="37" fontId="594" fillId="0" borderId="0" xfId="0" applyNumberFormat="1" applyFont="1" applyAlignment="1">
      <alignment horizontal="center" vertical="center"/>
    </xf>
    <xf numFmtId="37" fontId="595" fillId="0" borderId="0" xfId="0" applyNumberFormat="1" applyFont="1" applyAlignment="1">
      <alignment horizontal="center" vertical="center"/>
    </xf>
    <xf numFmtId="37" fontId="596" fillId="0" borderId="0" xfId="0" applyNumberFormat="1" applyFont="1" applyAlignment="1">
      <alignment horizontal="center" vertical="center"/>
    </xf>
    <xf numFmtId="37" fontId="597" fillId="0" borderId="0" xfId="0" applyNumberFormat="1" applyFont="1" applyAlignment="1">
      <alignment horizontal="center" vertical="center"/>
    </xf>
    <xf numFmtId="37" fontId="598" fillId="0" borderId="0" xfId="0" applyNumberFormat="1" applyFont="1" applyAlignment="1">
      <alignment horizontal="center" vertical="center"/>
    </xf>
    <xf numFmtId="37" fontId="599" fillId="0" borderId="0" xfId="0" applyNumberFormat="1" applyFont="1" applyAlignment="1">
      <alignment horizontal="center" vertical="center"/>
    </xf>
    <xf numFmtId="37" fontId="600" fillId="0" borderId="0" xfId="0" applyNumberFormat="1" applyFont="1" applyAlignment="1">
      <alignment horizontal="center" vertical="center"/>
    </xf>
    <xf numFmtId="37" fontId="601" fillId="0" borderId="0" xfId="0" applyNumberFormat="1" applyFont="1" applyAlignment="1">
      <alignment horizontal="center" vertical="center" wrapText="1"/>
    </xf>
    <xf numFmtId="37" fontId="602" fillId="0" borderId="0" xfId="0" applyNumberFormat="1" applyFont="1" applyAlignment="1">
      <alignment horizontal="center" vertical="center"/>
    </xf>
    <xf numFmtId="37" fontId="603" fillId="0" borderId="0" xfId="0" applyNumberFormat="1" applyFont="1" applyAlignment="1">
      <alignment horizontal="center" vertical="center"/>
    </xf>
    <xf numFmtId="37" fontId="604" fillId="0" borderId="0" xfId="0" applyNumberFormat="1" applyFont="1" applyAlignment="1">
      <alignment horizontal="center" vertical="center"/>
    </xf>
    <xf numFmtId="37" fontId="605" fillId="0" borderId="0" xfId="0" applyNumberFormat="1" applyFont="1" applyAlignment="1">
      <alignment horizontal="center" vertical="center"/>
    </xf>
    <xf numFmtId="37" fontId="606" fillId="0" borderId="0" xfId="0" applyNumberFormat="1" applyFont="1" applyAlignment="1">
      <alignment horizontal="center" vertical="center"/>
    </xf>
    <xf numFmtId="37" fontId="607" fillId="0" borderId="0" xfId="0" applyNumberFormat="1" applyFont="1" applyAlignment="1">
      <alignment horizontal="center" vertical="center"/>
    </xf>
    <xf numFmtId="37" fontId="608" fillId="0" borderId="0" xfId="0" applyNumberFormat="1" applyFont="1" applyAlignment="1">
      <alignment horizontal="center" vertical="center"/>
    </xf>
    <xf numFmtId="37" fontId="609" fillId="0" borderId="0" xfId="0" applyNumberFormat="1" applyFont="1" applyAlignment="1">
      <alignment horizontal="center" vertical="center"/>
    </xf>
    <xf numFmtId="37" fontId="610" fillId="0" borderId="0" xfId="0" applyNumberFormat="1" applyFont="1" applyAlignment="1">
      <alignment horizontal="center" vertical="center" wrapText="1"/>
    </xf>
    <xf numFmtId="37" fontId="611" fillId="0" borderId="0" xfId="0" applyNumberFormat="1" applyFont="1" applyAlignment="1">
      <alignment horizontal="center" vertical="center"/>
    </xf>
    <xf numFmtId="37" fontId="612" fillId="0" borderId="0" xfId="0" applyNumberFormat="1" applyFont="1" applyAlignment="1">
      <alignment horizontal="center" vertical="center"/>
    </xf>
    <xf numFmtId="37" fontId="613" fillId="0" borderId="0" xfId="0" applyNumberFormat="1" applyFont="1" applyAlignment="1">
      <alignment horizontal="center" vertical="center"/>
    </xf>
    <xf numFmtId="37" fontId="614" fillId="0" borderId="0" xfId="0" applyNumberFormat="1" applyFont="1" applyAlignment="1">
      <alignment horizontal="center" vertical="center"/>
    </xf>
    <xf numFmtId="37" fontId="615" fillId="0" borderId="0" xfId="0" applyNumberFormat="1" applyFont="1" applyAlignment="1">
      <alignment horizontal="center" vertical="center"/>
    </xf>
    <xf numFmtId="37" fontId="616" fillId="0" borderId="0" xfId="0" applyNumberFormat="1" applyFont="1" applyAlignment="1">
      <alignment horizontal="center" vertical="center"/>
    </xf>
    <xf numFmtId="37" fontId="617" fillId="0" borderId="0" xfId="0" applyNumberFormat="1" applyFont="1" applyAlignment="1">
      <alignment horizontal="center" vertical="center"/>
    </xf>
    <xf numFmtId="37" fontId="618" fillId="0" borderId="0" xfId="0" applyNumberFormat="1" applyFont="1" applyAlignment="1">
      <alignment horizontal="center" vertical="center"/>
    </xf>
    <xf numFmtId="37" fontId="619" fillId="0" borderId="0" xfId="0" applyNumberFormat="1" applyFont="1" applyAlignment="1">
      <alignment horizontal="center" vertical="center" wrapText="1"/>
    </xf>
    <xf numFmtId="37" fontId="620" fillId="0" borderId="0" xfId="0" applyNumberFormat="1" applyFont="1" applyAlignment="1">
      <alignment horizontal="center" vertical="center"/>
    </xf>
    <xf numFmtId="37" fontId="621" fillId="0" borderId="0" xfId="0" applyNumberFormat="1" applyFont="1" applyAlignment="1">
      <alignment horizontal="center" vertical="center"/>
    </xf>
    <xf numFmtId="37" fontId="622" fillId="0" borderId="0" xfId="0" applyNumberFormat="1" applyFont="1" applyAlignment="1">
      <alignment horizontal="center" vertical="center"/>
    </xf>
    <xf numFmtId="37" fontId="623" fillId="0" borderId="0" xfId="0" applyNumberFormat="1" applyFont="1" applyAlignment="1">
      <alignment horizontal="center" vertical="center"/>
    </xf>
    <xf numFmtId="37" fontId="624" fillId="0" borderId="0" xfId="0" applyNumberFormat="1" applyFont="1" applyAlignment="1">
      <alignment horizontal="center" vertical="center" wrapText="1"/>
    </xf>
    <xf numFmtId="37" fontId="625" fillId="0" borderId="0" xfId="0" applyNumberFormat="1" applyFont="1" applyAlignment="1">
      <alignment horizontal="center" vertical="center"/>
    </xf>
    <xf numFmtId="37" fontId="626" fillId="0" borderId="0" xfId="0" applyNumberFormat="1" applyFont="1" applyAlignment="1">
      <alignment horizontal="center" vertical="center"/>
    </xf>
    <xf numFmtId="37" fontId="627" fillId="0" borderId="0" xfId="0" applyNumberFormat="1" applyFont="1" applyAlignment="1">
      <alignment horizontal="center" vertical="center"/>
    </xf>
    <xf numFmtId="37" fontId="628" fillId="0" borderId="0" xfId="0" applyNumberFormat="1" applyFont="1" applyAlignment="1">
      <alignment horizontal="center" vertical="center"/>
    </xf>
    <xf numFmtId="37" fontId="629" fillId="0" borderId="3" xfId="0" applyNumberFormat="1" applyFont="1" applyBorder="1" applyAlignment="1">
      <alignment horizontal="center" vertical="center"/>
    </xf>
    <xf numFmtId="37" fontId="630" fillId="0" borderId="3" xfId="0" applyNumberFormat="1" applyFont="1" applyBorder="1" applyAlignment="1">
      <alignment horizontal="center" vertical="center"/>
    </xf>
    <xf numFmtId="37" fontId="631" fillId="0" borderId="3" xfId="0" applyNumberFormat="1" applyFont="1" applyBorder="1" applyAlignment="1">
      <alignment horizontal="center" vertical="center"/>
    </xf>
    <xf numFmtId="37" fontId="632" fillId="0" borderId="3" xfId="0" applyNumberFormat="1" applyFont="1" applyBorder="1" applyAlignment="1">
      <alignment horizontal="center" vertical="center"/>
    </xf>
    <xf numFmtId="37" fontId="633" fillId="0" borderId="3" xfId="0" applyNumberFormat="1" applyFont="1" applyBorder="1" applyAlignment="1">
      <alignment horizontal="center" vertical="center"/>
    </xf>
    <xf numFmtId="37" fontId="634" fillId="0" borderId="3" xfId="0" applyNumberFormat="1" applyFont="1" applyBorder="1" applyAlignment="1">
      <alignment horizontal="center" vertical="center"/>
    </xf>
    <xf numFmtId="37" fontId="635" fillId="0" borderId="3" xfId="0" applyNumberFormat="1" applyFont="1" applyBorder="1" applyAlignment="1">
      <alignment horizontal="center" vertical="center"/>
    </xf>
    <xf numFmtId="37" fontId="636" fillId="0" borderId="3" xfId="0" applyNumberFormat="1" applyFont="1" applyBorder="1" applyAlignment="1">
      <alignment horizontal="center" vertical="center"/>
    </xf>
    <xf numFmtId="37" fontId="637" fillId="0" borderId="3" xfId="0" applyNumberFormat="1" applyFont="1" applyBorder="1" applyAlignment="1">
      <alignment horizontal="center" vertical="center"/>
    </xf>
    <xf numFmtId="37" fontId="638" fillId="0" borderId="4" xfId="0" applyNumberFormat="1" applyFont="1" applyBorder="1" applyAlignment="1">
      <alignment horizontal="center" vertical="center"/>
    </xf>
    <xf numFmtId="37" fontId="639" fillId="0" borderId="4" xfId="0" applyNumberFormat="1" applyFont="1" applyBorder="1" applyAlignment="1">
      <alignment horizontal="center" vertical="center"/>
    </xf>
    <xf numFmtId="37" fontId="640" fillId="0" borderId="4" xfId="0" applyNumberFormat="1" applyFont="1" applyBorder="1" applyAlignment="1">
      <alignment horizontal="center" vertical="center"/>
    </xf>
    <xf numFmtId="37" fontId="641" fillId="0" borderId="4" xfId="0" applyNumberFormat="1" applyFont="1" applyBorder="1" applyAlignment="1">
      <alignment horizontal="center" vertical="center"/>
    </xf>
    <xf numFmtId="37" fontId="642" fillId="0" borderId="4" xfId="0" applyNumberFormat="1" applyFont="1" applyBorder="1" applyAlignment="1">
      <alignment horizontal="center" vertical="center"/>
    </xf>
    <xf numFmtId="37" fontId="643" fillId="0" borderId="4" xfId="0" applyNumberFormat="1" applyFont="1" applyBorder="1" applyAlignment="1">
      <alignment horizontal="center" vertical="center"/>
    </xf>
    <xf numFmtId="37" fontId="644" fillId="0" borderId="4" xfId="0" applyNumberFormat="1" applyFont="1" applyBorder="1" applyAlignment="1">
      <alignment horizontal="center" vertical="center"/>
    </xf>
    <xf numFmtId="37" fontId="645" fillId="0" borderId="4" xfId="0" applyNumberFormat="1" applyFont="1" applyBorder="1" applyAlignment="1">
      <alignment horizontal="center" vertical="center"/>
    </xf>
    <xf numFmtId="37" fontId="653" fillId="0" borderId="0" xfId="0" applyNumberFormat="1" applyFont="1" applyAlignment="1">
      <alignment horizontal="center" vertical="center"/>
    </xf>
    <xf numFmtId="37" fontId="654" fillId="0" borderId="1" xfId="0" applyNumberFormat="1" applyFont="1" applyBorder="1" applyAlignment="1">
      <alignment horizontal="center" vertical="center" wrapText="1"/>
    </xf>
    <xf numFmtId="37" fontId="655" fillId="0" borderId="1" xfId="0" applyNumberFormat="1" applyFont="1" applyBorder="1" applyAlignment="1">
      <alignment horizontal="center" vertical="center" wrapText="1"/>
    </xf>
    <xf numFmtId="37" fontId="656" fillId="0" borderId="1" xfId="0" applyNumberFormat="1" applyFont="1" applyBorder="1" applyAlignment="1">
      <alignment horizontal="center" vertical="center" wrapText="1"/>
    </xf>
    <xf numFmtId="37" fontId="657" fillId="0" borderId="1" xfId="0" applyNumberFormat="1" applyFont="1" applyBorder="1" applyAlignment="1">
      <alignment horizontal="center" vertical="center" wrapText="1"/>
    </xf>
    <xf numFmtId="37" fontId="658" fillId="0" borderId="1" xfId="0" applyNumberFormat="1" applyFont="1" applyBorder="1" applyAlignment="1">
      <alignment horizontal="center" vertical="center" wrapText="1"/>
    </xf>
    <xf numFmtId="37" fontId="659" fillId="0" borderId="1" xfId="0" applyNumberFormat="1" applyFont="1" applyBorder="1" applyAlignment="1">
      <alignment horizontal="center" vertical="center" wrapText="1"/>
    </xf>
    <xf numFmtId="37" fontId="660" fillId="0" borderId="1" xfId="0" applyNumberFormat="1" applyFont="1" applyBorder="1" applyAlignment="1">
      <alignment horizontal="center" vertical="center" wrapText="1"/>
    </xf>
    <xf numFmtId="37" fontId="661" fillId="0" borderId="1" xfId="0" applyNumberFormat="1" applyFont="1" applyBorder="1" applyAlignment="1">
      <alignment horizontal="center" vertical="center" wrapText="1"/>
    </xf>
    <xf numFmtId="37" fontId="662" fillId="0" borderId="0" xfId="0" applyNumberFormat="1" applyFont="1" applyAlignment="1">
      <alignment horizontal="center" vertical="center" wrapText="1"/>
    </xf>
    <xf numFmtId="37" fontId="663" fillId="0" borderId="0" xfId="0" applyNumberFormat="1" applyFont="1" applyAlignment="1">
      <alignment horizontal="center" vertical="center"/>
    </xf>
    <xf numFmtId="37" fontId="664" fillId="0" borderId="0" xfId="0" applyNumberFormat="1" applyFont="1" applyAlignment="1">
      <alignment horizontal="center" vertical="center"/>
    </xf>
    <xf numFmtId="37" fontId="665" fillId="0" borderId="0" xfId="0" applyNumberFormat="1" applyFont="1" applyAlignment="1">
      <alignment horizontal="center" vertical="center"/>
    </xf>
    <xf numFmtId="37" fontId="666" fillId="0" borderId="0" xfId="0" applyNumberFormat="1" applyFont="1" applyAlignment="1">
      <alignment horizontal="center" vertical="center"/>
    </xf>
    <xf numFmtId="37" fontId="667" fillId="0" borderId="0" xfId="0" applyNumberFormat="1" applyFont="1" applyAlignment="1">
      <alignment horizontal="center" vertical="center"/>
    </xf>
    <xf numFmtId="37" fontId="668" fillId="0" borderId="0" xfId="0" applyNumberFormat="1" applyFont="1" applyAlignment="1">
      <alignment horizontal="center" vertical="center"/>
    </xf>
    <xf numFmtId="37" fontId="669" fillId="0" borderId="0" xfId="0" applyNumberFormat="1" applyFont="1" applyAlignment="1">
      <alignment horizontal="center" vertical="center"/>
    </xf>
    <xf numFmtId="37" fontId="670" fillId="0" borderId="0" xfId="0" applyNumberFormat="1" applyFont="1" applyAlignment="1">
      <alignment horizontal="center" vertical="center"/>
    </xf>
    <xf numFmtId="37" fontId="671" fillId="0" borderId="0" xfId="0" applyNumberFormat="1" applyFont="1" applyAlignment="1">
      <alignment horizontal="center" vertical="center" wrapText="1"/>
    </xf>
    <xf numFmtId="37" fontId="672" fillId="0" borderId="0" xfId="0" applyNumberFormat="1" applyFont="1" applyAlignment="1">
      <alignment horizontal="center" vertical="center"/>
    </xf>
    <xf numFmtId="37" fontId="673" fillId="0" borderId="0" xfId="0" applyNumberFormat="1" applyFont="1" applyAlignment="1">
      <alignment horizontal="center" vertical="center"/>
    </xf>
    <xf numFmtId="37" fontId="674" fillId="0" borderId="0" xfId="0" applyNumberFormat="1" applyFont="1" applyAlignment="1">
      <alignment horizontal="center" vertical="center"/>
    </xf>
    <xf numFmtId="37" fontId="675" fillId="0" borderId="0" xfId="0" applyNumberFormat="1" applyFont="1" applyAlignment="1">
      <alignment horizontal="center" vertical="center"/>
    </xf>
    <xf numFmtId="37" fontId="676" fillId="0" borderId="0" xfId="0" applyNumberFormat="1" applyFont="1" applyAlignment="1">
      <alignment horizontal="center" vertical="center" wrapText="1"/>
    </xf>
    <xf numFmtId="37" fontId="677" fillId="0" borderId="0" xfId="0" applyNumberFormat="1" applyFont="1" applyAlignment="1">
      <alignment horizontal="center" vertical="center"/>
    </xf>
    <xf numFmtId="37" fontId="678" fillId="0" borderId="0" xfId="0" applyNumberFormat="1" applyFont="1" applyAlignment="1">
      <alignment horizontal="center" vertical="center"/>
    </xf>
    <xf numFmtId="37" fontId="679" fillId="0" borderId="0" xfId="0" applyNumberFormat="1" applyFont="1" applyAlignment="1">
      <alignment horizontal="center" vertical="center"/>
    </xf>
    <xf numFmtId="37" fontId="680" fillId="0" borderId="0" xfId="0" applyNumberFormat="1" applyFont="1" applyAlignment="1">
      <alignment horizontal="center" vertical="center"/>
    </xf>
    <xf numFmtId="37" fontId="681" fillId="0" borderId="0" xfId="0" applyNumberFormat="1" applyFont="1" applyAlignment="1">
      <alignment horizontal="center" vertical="center" wrapText="1"/>
    </xf>
    <xf numFmtId="37" fontId="682" fillId="0" borderId="0" xfId="0" applyNumberFormat="1" applyFont="1" applyAlignment="1">
      <alignment horizontal="center" vertical="center"/>
    </xf>
    <xf numFmtId="37" fontId="683" fillId="0" borderId="0" xfId="0" applyNumberFormat="1" applyFont="1" applyAlignment="1">
      <alignment horizontal="center" vertical="center"/>
    </xf>
    <xf numFmtId="37" fontId="684" fillId="0" borderId="0" xfId="0" applyNumberFormat="1" applyFont="1" applyAlignment="1">
      <alignment horizontal="center" vertical="center"/>
    </xf>
    <xf numFmtId="37" fontId="685" fillId="0" borderId="0" xfId="0" applyNumberFormat="1" applyFont="1" applyAlignment="1">
      <alignment horizontal="center" vertical="center"/>
    </xf>
    <xf numFmtId="37" fontId="686" fillId="0" borderId="0" xfId="0" applyNumberFormat="1" applyFont="1" applyAlignment="1">
      <alignment horizontal="center" vertical="center"/>
    </xf>
    <xf numFmtId="37" fontId="687" fillId="0" borderId="0" xfId="0" applyNumberFormat="1" applyFont="1" applyAlignment="1">
      <alignment horizontal="center" vertical="center"/>
    </xf>
    <xf numFmtId="37" fontId="688" fillId="0" borderId="0" xfId="0" applyNumberFormat="1" applyFont="1" applyAlignment="1">
      <alignment horizontal="center" vertical="center"/>
    </xf>
    <xf numFmtId="37" fontId="689" fillId="0" borderId="0" xfId="0" applyNumberFormat="1" applyFont="1" applyAlignment="1">
      <alignment horizontal="center" vertical="center"/>
    </xf>
    <xf numFmtId="37" fontId="690" fillId="0" borderId="0" xfId="0" applyNumberFormat="1" applyFont="1" applyAlignment="1">
      <alignment horizontal="center" vertical="center" wrapText="1"/>
    </xf>
    <xf numFmtId="37" fontId="691" fillId="0" borderId="0" xfId="0" applyNumberFormat="1" applyFont="1" applyAlignment="1">
      <alignment horizontal="center" vertical="center"/>
    </xf>
    <xf numFmtId="37" fontId="692" fillId="0" borderId="0" xfId="0" applyNumberFormat="1" applyFont="1" applyAlignment="1">
      <alignment horizontal="center" vertical="center"/>
    </xf>
    <xf numFmtId="37" fontId="693" fillId="0" borderId="0" xfId="0" applyNumberFormat="1" applyFont="1" applyAlignment="1">
      <alignment horizontal="center" vertical="center"/>
    </xf>
    <xf numFmtId="37" fontId="694" fillId="0" borderId="0" xfId="0" applyNumberFormat="1" applyFont="1" applyAlignment="1">
      <alignment horizontal="center" vertical="center"/>
    </xf>
    <xf numFmtId="37" fontId="695" fillId="0" borderId="0" xfId="0" applyNumberFormat="1" applyFont="1" applyAlignment="1">
      <alignment horizontal="center" vertical="center"/>
    </xf>
    <xf numFmtId="37" fontId="696" fillId="0" borderId="0" xfId="0" applyNumberFormat="1" applyFont="1" applyAlignment="1">
      <alignment horizontal="center" vertical="center"/>
    </xf>
    <xf numFmtId="37" fontId="697" fillId="0" borderId="0" xfId="0" applyNumberFormat="1" applyFont="1" applyAlignment="1">
      <alignment horizontal="center" vertical="center"/>
    </xf>
    <xf numFmtId="37" fontId="698" fillId="0" borderId="0" xfId="0" applyNumberFormat="1" applyFont="1" applyAlignment="1">
      <alignment horizontal="center" vertical="center"/>
    </xf>
    <xf numFmtId="37" fontId="699" fillId="0" borderId="0" xfId="0" applyNumberFormat="1" applyFont="1" applyAlignment="1">
      <alignment horizontal="center" vertical="center" wrapText="1"/>
    </xf>
    <xf numFmtId="37" fontId="700" fillId="0" borderId="0" xfId="0" applyNumberFormat="1" applyFont="1" applyAlignment="1">
      <alignment horizontal="center" vertical="center"/>
    </xf>
    <xf numFmtId="37" fontId="701" fillId="0" borderId="0" xfId="0" applyNumberFormat="1" applyFont="1" applyAlignment="1">
      <alignment horizontal="center" vertical="center"/>
    </xf>
    <xf numFmtId="37" fontId="702" fillId="0" borderId="0" xfId="0" applyNumberFormat="1" applyFont="1" applyAlignment="1">
      <alignment horizontal="center" vertical="center"/>
    </xf>
    <xf numFmtId="37" fontId="703" fillId="0" borderId="0" xfId="0" applyNumberFormat="1" applyFont="1" applyAlignment="1">
      <alignment horizontal="center" vertical="center"/>
    </xf>
    <xf numFmtId="37" fontId="704" fillId="0" borderId="0" xfId="0" applyNumberFormat="1" applyFont="1" applyAlignment="1">
      <alignment horizontal="center" vertical="center"/>
    </xf>
    <xf numFmtId="37" fontId="705" fillId="0" borderId="0" xfId="0" applyNumberFormat="1" applyFont="1" applyAlignment="1">
      <alignment horizontal="center" vertical="center"/>
    </xf>
    <xf numFmtId="37" fontId="706" fillId="0" borderId="0" xfId="0" applyNumberFormat="1" applyFont="1" applyAlignment="1">
      <alignment horizontal="center" vertical="center"/>
    </xf>
    <xf numFmtId="37" fontId="707" fillId="0" borderId="0" xfId="0" applyNumberFormat="1" applyFont="1" applyAlignment="1">
      <alignment horizontal="center" vertical="center"/>
    </xf>
    <xf numFmtId="37" fontId="708" fillId="0" borderId="0" xfId="0" applyNumberFormat="1" applyFont="1" applyAlignment="1">
      <alignment horizontal="center" vertical="center" wrapText="1"/>
    </xf>
    <xf numFmtId="37" fontId="709" fillId="0" borderId="0" xfId="0" applyNumberFormat="1" applyFont="1" applyAlignment="1">
      <alignment horizontal="center" vertical="center"/>
    </xf>
    <xf numFmtId="37" fontId="710" fillId="0" borderId="0" xfId="0" applyNumberFormat="1" applyFont="1" applyAlignment="1">
      <alignment horizontal="center" vertical="center"/>
    </xf>
    <xf numFmtId="37" fontId="711" fillId="0" borderId="0" xfId="0" applyNumberFormat="1" applyFont="1" applyAlignment="1">
      <alignment horizontal="center" vertical="center"/>
    </xf>
    <xf numFmtId="37" fontId="712" fillId="0" borderId="0" xfId="0" applyNumberFormat="1" applyFont="1" applyAlignment="1">
      <alignment horizontal="center" vertical="center"/>
    </xf>
    <xf numFmtId="37" fontId="713" fillId="0" borderId="0" xfId="0" applyNumberFormat="1" applyFont="1" applyAlignment="1">
      <alignment horizontal="center" vertical="center"/>
    </xf>
    <xf numFmtId="37" fontId="714" fillId="0" borderId="0" xfId="0" applyNumberFormat="1" applyFont="1" applyAlignment="1">
      <alignment horizontal="center" vertical="center"/>
    </xf>
    <xf numFmtId="37" fontId="715" fillId="0" borderId="0" xfId="0" applyNumberFormat="1" applyFont="1" applyAlignment="1">
      <alignment horizontal="center" vertical="center"/>
    </xf>
    <xf numFmtId="37" fontId="716" fillId="0" borderId="0" xfId="0" applyNumberFormat="1" applyFont="1" applyAlignment="1">
      <alignment horizontal="center" vertical="center"/>
    </xf>
    <xf numFmtId="37" fontId="717" fillId="0" borderId="0" xfId="0" applyNumberFormat="1" applyFont="1" applyAlignment="1">
      <alignment horizontal="center" vertical="center" wrapText="1"/>
    </xf>
    <xf numFmtId="37" fontId="718" fillId="0" borderId="0" xfId="0" applyNumberFormat="1" applyFont="1" applyAlignment="1">
      <alignment horizontal="center" vertical="center"/>
    </xf>
    <xf numFmtId="37" fontId="719" fillId="0" borderId="0" xfId="0" applyNumberFormat="1" applyFont="1" applyAlignment="1">
      <alignment horizontal="center" vertical="center"/>
    </xf>
    <xf numFmtId="37" fontId="720" fillId="0" borderId="0" xfId="0" applyNumberFormat="1" applyFont="1" applyAlignment="1">
      <alignment horizontal="center" vertical="center"/>
    </xf>
    <xf numFmtId="37" fontId="721" fillId="0" borderId="0" xfId="0" applyNumberFormat="1" applyFont="1" applyAlignment="1">
      <alignment horizontal="center" vertical="center"/>
    </xf>
    <xf numFmtId="37" fontId="722" fillId="0" borderId="0" xfId="0" applyNumberFormat="1" applyFont="1" applyAlignment="1">
      <alignment horizontal="center" vertical="center"/>
    </xf>
    <xf numFmtId="37" fontId="723" fillId="0" borderId="0" xfId="0" applyNumberFormat="1" applyFont="1" applyAlignment="1">
      <alignment horizontal="center" vertical="center"/>
    </xf>
    <xf numFmtId="37" fontId="724" fillId="0" borderId="0" xfId="0" applyNumberFormat="1" applyFont="1" applyAlignment="1">
      <alignment horizontal="center" vertical="center"/>
    </xf>
    <xf numFmtId="37" fontId="725" fillId="0" borderId="0" xfId="0" applyNumberFormat="1" applyFont="1" applyAlignment="1">
      <alignment horizontal="center" vertical="center"/>
    </xf>
    <xf numFmtId="37" fontId="726" fillId="0" borderId="3" xfId="0" applyNumberFormat="1" applyFont="1" applyBorder="1" applyAlignment="1">
      <alignment horizontal="center" vertical="center"/>
    </xf>
    <xf numFmtId="37" fontId="727" fillId="0" borderId="3" xfId="0" applyNumberFormat="1" applyFont="1" applyBorder="1" applyAlignment="1">
      <alignment horizontal="center" vertical="center"/>
    </xf>
    <xf numFmtId="37" fontId="728" fillId="0" borderId="3" xfId="0" applyNumberFormat="1" applyFont="1" applyBorder="1" applyAlignment="1">
      <alignment horizontal="center" vertical="center"/>
    </xf>
    <xf numFmtId="37" fontId="729" fillId="0" borderId="3" xfId="0" applyNumberFormat="1" applyFont="1" applyBorder="1" applyAlignment="1">
      <alignment horizontal="center" vertical="center"/>
    </xf>
    <xf numFmtId="37" fontId="730" fillId="0" borderId="3" xfId="0" applyNumberFormat="1" applyFont="1" applyBorder="1" applyAlignment="1">
      <alignment horizontal="center" vertical="center"/>
    </xf>
    <xf numFmtId="37" fontId="731" fillId="0" borderId="3" xfId="0" applyNumberFormat="1" applyFont="1" applyBorder="1" applyAlignment="1">
      <alignment horizontal="center" vertical="center"/>
    </xf>
    <xf numFmtId="37" fontId="732" fillId="0" borderId="3" xfId="0" applyNumberFormat="1" applyFont="1" applyBorder="1" applyAlignment="1">
      <alignment horizontal="center" vertical="center"/>
    </xf>
    <xf numFmtId="37" fontId="733" fillId="0" borderId="3" xfId="0" applyNumberFormat="1" applyFont="1" applyBorder="1" applyAlignment="1">
      <alignment horizontal="center" vertical="center"/>
    </xf>
    <xf numFmtId="37" fontId="734" fillId="0" borderId="3" xfId="0" applyNumberFormat="1" applyFont="1" applyBorder="1" applyAlignment="1">
      <alignment horizontal="center" vertical="center"/>
    </xf>
    <xf numFmtId="37" fontId="735" fillId="0" borderId="4" xfId="0" applyNumberFormat="1" applyFont="1" applyBorder="1" applyAlignment="1">
      <alignment horizontal="center" vertical="center"/>
    </xf>
    <xf numFmtId="37" fontId="736" fillId="0" borderId="4" xfId="0" applyNumberFormat="1" applyFont="1" applyBorder="1" applyAlignment="1">
      <alignment horizontal="center" vertical="center"/>
    </xf>
    <xf numFmtId="37" fontId="737" fillId="0" borderId="4" xfId="0" applyNumberFormat="1" applyFont="1" applyBorder="1" applyAlignment="1">
      <alignment horizontal="center" vertical="center"/>
    </xf>
    <xf numFmtId="37" fontId="738" fillId="0" borderId="4" xfId="0" applyNumberFormat="1" applyFont="1" applyBorder="1" applyAlignment="1">
      <alignment horizontal="center" vertical="center"/>
    </xf>
    <xf numFmtId="37" fontId="739" fillId="0" borderId="4" xfId="0" applyNumberFormat="1" applyFont="1" applyBorder="1" applyAlignment="1">
      <alignment horizontal="center" vertical="center"/>
    </xf>
    <xf numFmtId="37" fontId="740" fillId="0" borderId="4" xfId="0" applyNumberFormat="1" applyFont="1" applyBorder="1" applyAlignment="1">
      <alignment horizontal="center" vertical="center"/>
    </xf>
    <xf numFmtId="37" fontId="741" fillId="0" borderId="4" xfId="0" applyNumberFormat="1" applyFont="1" applyBorder="1" applyAlignment="1">
      <alignment horizontal="center" vertical="center"/>
    </xf>
    <xf numFmtId="37" fontId="742" fillId="0" borderId="4" xfId="0" applyNumberFormat="1" applyFont="1" applyBorder="1" applyAlignment="1">
      <alignment horizontal="center" vertical="center"/>
    </xf>
    <xf numFmtId="37" fontId="750" fillId="0" borderId="1" xfId="0" applyNumberFormat="1" applyFont="1" applyBorder="1" applyAlignment="1">
      <alignment horizontal="center" vertical="center"/>
    </xf>
    <xf numFmtId="37" fontId="751" fillId="0" borderId="1" xfId="0" applyNumberFormat="1" applyFont="1" applyBorder="1" applyAlignment="1">
      <alignment horizontal="center" vertical="center" wrapText="1"/>
    </xf>
    <xf numFmtId="37" fontId="752" fillId="0" borderId="1" xfId="0" applyNumberFormat="1" applyFont="1" applyBorder="1" applyAlignment="1">
      <alignment horizontal="center" vertical="center" wrapText="1"/>
    </xf>
    <xf numFmtId="37" fontId="753" fillId="0" borderId="1" xfId="0" applyNumberFormat="1" applyFont="1" applyBorder="1" applyAlignment="1">
      <alignment horizontal="center" vertical="center" wrapText="1"/>
    </xf>
    <xf numFmtId="37" fontId="754" fillId="0" borderId="1" xfId="0" applyNumberFormat="1" applyFont="1" applyBorder="1" applyAlignment="1">
      <alignment horizontal="center" vertical="center" wrapText="1"/>
    </xf>
    <xf numFmtId="37" fontId="755" fillId="0" borderId="1" xfId="0" applyNumberFormat="1" applyFont="1" applyBorder="1" applyAlignment="1">
      <alignment horizontal="center" vertical="center" wrapText="1"/>
    </xf>
    <xf numFmtId="37" fontId="756" fillId="0" borderId="1" xfId="0" applyNumberFormat="1" applyFont="1" applyBorder="1" applyAlignment="1">
      <alignment horizontal="center" vertical="center" wrapText="1"/>
    </xf>
    <xf numFmtId="37" fontId="757" fillId="0" borderId="1" xfId="0" applyNumberFormat="1" applyFont="1" applyBorder="1" applyAlignment="1">
      <alignment horizontal="center" vertical="center" wrapText="1"/>
    </xf>
    <xf numFmtId="37" fontId="758" fillId="0" borderId="1" xfId="0" applyNumberFormat="1" applyFont="1" applyBorder="1" applyAlignment="1">
      <alignment horizontal="center" vertical="center" wrapText="1"/>
    </xf>
    <xf numFmtId="37" fontId="759" fillId="0" borderId="1" xfId="0" applyNumberFormat="1" applyFont="1" applyBorder="1" applyAlignment="1">
      <alignment horizontal="center" vertical="center" wrapText="1"/>
    </xf>
    <xf numFmtId="37" fontId="760" fillId="0" borderId="1" xfId="0" applyNumberFormat="1" applyFont="1" applyBorder="1" applyAlignment="1">
      <alignment horizontal="center" vertical="center" wrapText="1"/>
    </xf>
    <xf numFmtId="37" fontId="761" fillId="0" borderId="0" xfId="0" applyNumberFormat="1" applyFont="1" applyAlignment="1">
      <alignment horizontal="center" vertical="center" wrapText="1"/>
    </xf>
    <xf numFmtId="37" fontId="762" fillId="0" borderId="0" xfId="0" applyNumberFormat="1" applyFont="1" applyAlignment="1">
      <alignment horizontal="center" vertical="center"/>
    </xf>
    <xf numFmtId="37" fontId="763" fillId="0" borderId="0" xfId="0" applyNumberFormat="1" applyFont="1" applyAlignment="1">
      <alignment horizontal="center" vertical="center"/>
    </xf>
    <xf numFmtId="37" fontId="764" fillId="0" borderId="0" xfId="0" applyNumberFormat="1" applyFont="1" applyAlignment="1">
      <alignment horizontal="center" vertical="center"/>
    </xf>
    <xf numFmtId="37" fontId="765" fillId="0" borderId="0" xfId="0" applyNumberFormat="1" applyFont="1" applyAlignment="1">
      <alignment horizontal="center" vertical="center"/>
    </xf>
    <xf numFmtId="10" fontId="766" fillId="0" borderId="0" xfId="0" applyNumberFormat="1" applyFont="1" applyAlignment="1">
      <alignment horizontal="center" vertical="center"/>
    </xf>
    <xf numFmtId="37" fontId="767" fillId="0" borderId="0" xfId="0" applyNumberFormat="1" applyFont="1" applyAlignment="1">
      <alignment horizontal="center" vertical="center"/>
    </xf>
    <xf numFmtId="37" fontId="768" fillId="0" borderId="0" xfId="0" applyNumberFormat="1" applyFont="1" applyAlignment="1">
      <alignment horizontal="center" vertical="center"/>
    </xf>
    <xf numFmtId="37" fontId="769" fillId="0" borderId="0" xfId="0" applyNumberFormat="1" applyFont="1" applyAlignment="1">
      <alignment horizontal="center" vertical="center"/>
    </xf>
    <xf numFmtId="37" fontId="770" fillId="0" borderId="0" xfId="0" applyNumberFormat="1" applyFont="1" applyAlignment="1">
      <alignment horizontal="center" vertical="center"/>
    </xf>
    <xf numFmtId="10" fontId="771" fillId="0" borderId="0" xfId="0" applyNumberFormat="1" applyFont="1" applyAlignment="1">
      <alignment horizontal="center" vertical="center"/>
    </xf>
    <xf numFmtId="37" fontId="772" fillId="0" borderId="0" xfId="0" applyNumberFormat="1" applyFont="1" applyAlignment="1">
      <alignment horizontal="center" vertical="center" wrapText="1"/>
    </xf>
    <xf numFmtId="37" fontId="773" fillId="0" borderId="0" xfId="0" applyNumberFormat="1" applyFont="1" applyAlignment="1">
      <alignment horizontal="center" vertical="center"/>
    </xf>
    <xf numFmtId="37" fontId="774" fillId="0" borderId="0" xfId="0" applyNumberFormat="1" applyFont="1" applyAlignment="1">
      <alignment horizontal="center" vertical="center"/>
    </xf>
    <xf numFmtId="37" fontId="775" fillId="0" borderId="0" xfId="0" applyNumberFormat="1" applyFont="1" applyAlignment="1">
      <alignment horizontal="center" vertical="center"/>
    </xf>
    <xf numFmtId="37" fontId="776" fillId="0" borderId="0" xfId="0" applyNumberFormat="1" applyFont="1" applyAlignment="1">
      <alignment horizontal="center" vertical="center"/>
    </xf>
    <xf numFmtId="10" fontId="777" fillId="0" borderId="0" xfId="0" applyNumberFormat="1" applyFont="1" applyAlignment="1">
      <alignment horizontal="center" vertical="center"/>
    </xf>
    <xf numFmtId="37" fontId="778" fillId="0" borderId="0" xfId="0" applyNumberFormat="1" applyFont="1" applyAlignment="1">
      <alignment horizontal="center" vertical="center"/>
    </xf>
    <xf numFmtId="37" fontId="779" fillId="0" borderId="0" xfId="0" applyNumberFormat="1" applyFont="1" applyAlignment="1">
      <alignment horizontal="center" vertical="center"/>
    </xf>
    <xf numFmtId="37" fontId="780" fillId="0" borderId="0" xfId="0" applyNumberFormat="1" applyFont="1" applyAlignment="1">
      <alignment horizontal="center" vertical="center"/>
    </xf>
    <xf numFmtId="37" fontId="781" fillId="0" borderId="0" xfId="0" applyNumberFormat="1" applyFont="1" applyAlignment="1">
      <alignment horizontal="center" vertical="center"/>
    </xf>
    <xf numFmtId="10" fontId="782" fillId="0" borderId="0" xfId="0" applyNumberFormat="1" applyFont="1" applyAlignment="1">
      <alignment horizontal="center" vertical="center"/>
    </xf>
    <xf numFmtId="37" fontId="783" fillId="0" borderId="0" xfId="0" applyNumberFormat="1" applyFont="1" applyAlignment="1">
      <alignment horizontal="center" vertical="center" wrapText="1"/>
    </xf>
    <xf numFmtId="37" fontId="784" fillId="0" borderId="0" xfId="0" applyNumberFormat="1" applyFont="1" applyAlignment="1">
      <alignment horizontal="center" vertical="center"/>
    </xf>
    <xf numFmtId="37" fontId="785" fillId="0" borderId="0" xfId="0" applyNumberFormat="1" applyFont="1" applyAlignment="1">
      <alignment horizontal="center" vertical="center"/>
    </xf>
    <xf numFmtId="37" fontId="786" fillId="0" borderId="0" xfId="0" applyNumberFormat="1" applyFont="1" applyAlignment="1">
      <alignment horizontal="center" vertical="center"/>
    </xf>
    <xf numFmtId="37" fontId="787" fillId="0" borderId="0" xfId="0" applyNumberFormat="1" applyFont="1" applyAlignment="1">
      <alignment horizontal="center" vertical="center"/>
    </xf>
    <xf numFmtId="10" fontId="788" fillId="0" borderId="0" xfId="0" applyNumberFormat="1" applyFont="1" applyAlignment="1">
      <alignment horizontal="center" vertical="center"/>
    </xf>
    <xf numFmtId="37" fontId="789" fillId="0" borderId="0" xfId="0" applyNumberFormat="1" applyFont="1" applyAlignment="1">
      <alignment horizontal="center" vertical="center"/>
    </xf>
    <xf numFmtId="37" fontId="790" fillId="0" borderId="0" xfId="0" applyNumberFormat="1" applyFont="1" applyAlignment="1">
      <alignment horizontal="center" vertical="center"/>
    </xf>
    <xf numFmtId="37" fontId="791" fillId="0" borderId="0" xfId="0" applyNumberFormat="1" applyFont="1" applyAlignment="1">
      <alignment horizontal="center" vertical="center"/>
    </xf>
    <xf numFmtId="37" fontId="792" fillId="0" borderId="0" xfId="0" applyNumberFormat="1" applyFont="1" applyAlignment="1">
      <alignment horizontal="center" vertical="center"/>
    </xf>
    <xf numFmtId="10" fontId="793" fillId="0" borderId="0" xfId="0" applyNumberFormat="1" applyFont="1" applyAlignment="1">
      <alignment horizontal="center" vertical="center"/>
    </xf>
    <xf numFmtId="37" fontId="794" fillId="0" borderId="0" xfId="0" applyNumberFormat="1" applyFont="1" applyAlignment="1">
      <alignment horizontal="center" vertical="center" wrapText="1"/>
    </xf>
    <xf numFmtId="37" fontId="795" fillId="0" borderId="0" xfId="0" applyNumberFormat="1" applyFont="1" applyAlignment="1">
      <alignment horizontal="center" vertical="center"/>
    </xf>
    <xf numFmtId="37" fontId="796" fillId="0" borderId="0" xfId="0" applyNumberFormat="1" applyFont="1" applyAlignment="1">
      <alignment horizontal="center" vertical="center"/>
    </xf>
    <xf numFmtId="37" fontId="797" fillId="0" borderId="0" xfId="0" applyNumberFormat="1" applyFont="1" applyAlignment="1">
      <alignment horizontal="center" vertical="center"/>
    </xf>
    <xf numFmtId="37" fontId="798" fillId="0" borderId="0" xfId="0" applyNumberFormat="1" applyFont="1" applyAlignment="1">
      <alignment horizontal="center" vertical="center"/>
    </xf>
    <xf numFmtId="10" fontId="799" fillId="0" borderId="0" xfId="0" applyNumberFormat="1" applyFont="1" applyAlignment="1">
      <alignment horizontal="center" vertical="center"/>
    </xf>
    <xf numFmtId="37" fontId="800" fillId="0" borderId="0" xfId="0" applyNumberFormat="1" applyFont="1" applyAlignment="1">
      <alignment horizontal="center" vertical="center"/>
    </xf>
    <xf numFmtId="37" fontId="801" fillId="0" borderId="0" xfId="0" applyNumberFormat="1" applyFont="1" applyAlignment="1">
      <alignment horizontal="center" vertical="center"/>
    </xf>
    <xf numFmtId="37" fontId="802" fillId="0" borderId="0" xfId="0" applyNumberFormat="1" applyFont="1" applyAlignment="1">
      <alignment horizontal="center" vertical="center"/>
    </xf>
    <xf numFmtId="37" fontId="803" fillId="0" borderId="0" xfId="0" applyNumberFormat="1" applyFont="1" applyAlignment="1">
      <alignment horizontal="center" vertical="center"/>
    </xf>
    <xf numFmtId="10" fontId="804" fillId="0" borderId="0" xfId="0" applyNumberFormat="1" applyFont="1" applyAlignment="1">
      <alignment horizontal="center" vertical="center"/>
    </xf>
    <xf numFmtId="37" fontId="805" fillId="0" borderId="0" xfId="0" applyNumberFormat="1" applyFont="1" applyAlignment="1">
      <alignment horizontal="center" vertical="center" wrapText="1"/>
    </xf>
    <xf numFmtId="37" fontId="806" fillId="0" borderId="0" xfId="0" applyNumberFormat="1" applyFont="1" applyAlignment="1">
      <alignment horizontal="center" vertical="center"/>
    </xf>
    <xf numFmtId="37" fontId="807" fillId="0" borderId="0" xfId="0" applyNumberFormat="1" applyFont="1" applyAlignment="1">
      <alignment horizontal="center" vertical="center"/>
    </xf>
    <xf numFmtId="37" fontId="808" fillId="0" borderId="0" xfId="0" applyNumberFormat="1" applyFont="1" applyAlignment="1">
      <alignment horizontal="center" vertical="center"/>
    </xf>
    <xf numFmtId="37" fontId="809" fillId="0" borderId="0" xfId="0" applyNumberFormat="1" applyFont="1" applyAlignment="1">
      <alignment horizontal="center" vertical="center"/>
    </xf>
    <xf numFmtId="10" fontId="810" fillId="0" borderId="0" xfId="0" applyNumberFormat="1" applyFont="1" applyAlignment="1">
      <alignment horizontal="center" vertical="center"/>
    </xf>
    <xf numFmtId="37" fontId="811" fillId="0" borderId="3" xfId="0" applyNumberFormat="1" applyFont="1" applyBorder="1" applyAlignment="1">
      <alignment horizontal="center" vertical="center"/>
    </xf>
    <xf numFmtId="37" fontId="812" fillId="0" borderId="3" xfId="0" applyNumberFormat="1" applyFont="1" applyBorder="1" applyAlignment="1">
      <alignment horizontal="center" vertical="center"/>
    </xf>
    <xf numFmtId="37" fontId="813" fillId="0" borderId="3" xfId="0" applyNumberFormat="1" applyFont="1" applyBorder="1" applyAlignment="1">
      <alignment horizontal="center" vertical="center"/>
    </xf>
    <xf numFmtId="37" fontId="814" fillId="0" borderId="3" xfId="0" applyNumberFormat="1" applyFont="1" applyBorder="1" applyAlignment="1">
      <alignment horizontal="center" vertical="center"/>
    </xf>
    <xf numFmtId="37" fontId="815" fillId="0" borderId="3" xfId="0" applyNumberFormat="1" applyFont="1" applyBorder="1" applyAlignment="1">
      <alignment horizontal="center" vertical="center"/>
    </xf>
    <xf numFmtId="10" fontId="816" fillId="0" borderId="3" xfId="0" applyNumberFormat="1" applyFont="1" applyBorder="1" applyAlignment="1">
      <alignment horizontal="center" vertical="center"/>
    </xf>
    <xf numFmtId="37" fontId="817" fillId="0" borderId="3" xfId="0" applyNumberFormat="1" applyFont="1" applyBorder="1" applyAlignment="1">
      <alignment horizontal="center" vertical="center"/>
    </xf>
    <xf numFmtId="37" fontId="818" fillId="0" borderId="3" xfId="0" applyNumberFormat="1" applyFont="1" applyBorder="1" applyAlignment="1">
      <alignment horizontal="center" vertical="center"/>
    </xf>
    <xf numFmtId="37" fontId="819" fillId="0" borderId="3" xfId="0" applyNumberFormat="1" applyFont="1" applyBorder="1" applyAlignment="1">
      <alignment horizontal="center" vertical="center"/>
    </xf>
    <xf numFmtId="37" fontId="820" fillId="0" borderId="3" xfId="0" applyNumberFormat="1" applyFont="1" applyBorder="1" applyAlignment="1">
      <alignment horizontal="center" vertical="center"/>
    </xf>
    <xf numFmtId="10" fontId="821" fillId="0" borderId="3" xfId="0" applyNumberFormat="1" applyFont="1" applyBorder="1" applyAlignment="1">
      <alignment horizontal="center" vertical="center"/>
    </xf>
    <xf numFmtId="37" fontId="822" fillId="0" borderId="4" xfId="0" applyNumberFormat="1" applyFont="1" applyBorder="1" applyAlignment="1">
      <alignment horizontal="center" vertical="center"/>
    </xf>
    <xf numFmtId="37" fontId="823" fillId="0" borderId="4" xfId="0" applyNumberFormat="1" applyFont="1" applyBorder="1" applyAlignment="1">
      <alignment horizontal="center" vertical="center"/>
    </xf>
    <xf numFmtId="37" fontId="824" fillId="0" borderId="4" xfId="0" applyNumberFormat="1" applyFont="1" applyBorder="1" applyAlignment="1">
      <alignment horizontal="center" vertical="center"/>
    </xf>
    <xf numFmtId="37" fontId="825" fillId="0" borderId="4" xfId="0" applyNumberFormat="1" applyFont="1" applyBorder="1" applyAlignment="1">
      <alignment horizontal="center" vertical="center"/>
    </xf>
    <xf numFmtId="37" fontId="826" fillId="0" borderId="4" xfId="0" applyNumberFormat="1" applyFont="1" applyBorder="1" applyAlignment="1">
      <alignment horizontal="center" vertical="center"/>
    </xf>
    <xf numFmtId="37" fontId="827" fillId="0" borderId="4" xfId="0" applyNumberFormat="1" applyFont="1" applyBorder="1" applyAlignment="1">
      <alignment horizontal="center" vertical="center"/>
    </xf>
    <xf numFmtId="37" fontId="828" fillId="0" borderId="4" xfId="0" applyNumberFormat="1" applyFont="1" applyBorder="1" applyAlignment="1">
      <alignment horizontal="center" vertical="center"/>
    </xf>
    <xf numFmtId="37" fontId="829" fillId="0" borderId="4" xfId="0" applyNumberFormat="1" applyFont="1" applyBorder="1" applyAlignment="1">
      <alignment horizontal="center" vertical="center"/>
    </xf>
    <xf numFmtId="37" fontId="830" fillId="0" borderId="4" xfId="0" applyNumberFormat="1" applyFont="1" applyBorder="1" applyAlignment="1">
      <alignment horizontal="center" vertical="center"/>
    </xf>
    <xf numFmtId="37" fontId="831" fillId="0" borderId="4" xfId="0" applyNumberFormat="1" applyFont="1" applyBorder="1" applyAlignment="1">
      <alignment horizontal="center" vertical="center"/>
    </xf>
    <xf numFmtId="37" fontId="838" fillId="0" borderId="1" xfId="0" applyNumberFormat="1" applyFont="1" applyBorder="1" applyAlignment="1">
      <alignment horizontal="center" vertical="center" wrapText="1"/>
    </xf>
    <xf numFmtId="37" fontId="839" fillId="0" borderId="1" xfId="0" applyNumberFormat="1" applyFont="1" applyBorder="1" applyAlignment="1">
      <alignment horizontal="center" vertical="center" wrapText="1"/>
    </xf>
    <xf numFmtId="37" fontId="840" fillId="0" borderId="1" xfId="0" applyNumberFormat="1" applyFont="1" applyBorder="1" applyAlignment="1">
      <alignment horizontal="center" vertical="center" wrapText="1"/>
    </xf>
    <xf numFmtId="37" fontId="841" fillId="0" borderId="1" xfId="0" applyNumberFormat="1" applyFont="1" applyBorder="1" applyAlignment="1">
      <alignment horizontal="center" vertical="center" wrapText="1"/>
    </xf>
    <xf numFmtId="37" fontId="842" fillId="0" borderId="1" xfId="0" applyNumberFormat="1" applyFont="1" applyBorder="1" applyAlignment="1">
      <alignment horizontal="center" vertical="center" wrapText="1"/>
    </xf>
    <xf numFmtId="37" fontId="843" fillId="0" borderId="1" xfId="0" applyNumberFormat="1" applyFont="1" applyBorder="1" applyAlignment="1">
      <alignment horizontal="center" vertical="center" wrapText="1"/>
    </xf>
    <xf numFmtId="37" fontId="844" fillId="0" borderId="1" xfId="0" applyNumberFormat="1" applyFont="1" applyBorder="1" applyAlignment="1">
      <alignment horizontal="center" vertical="center" wrapText="1"/>
    </xf>
    <xf numFmtId="37" fontId="845" fillId="0" borderId="1" xfId="0" applyNumberFormat="1" applyFont="1" applyBorder="1" applyAlignment="1">
      <alignment horizontal="center" vertical="center" wrapText="1"/>
    </xf>
    <xf numFmtId="37" fontId="846" fillId="0" borderId="0" xfId="0" applyNumberFormat="1" applyFont="1" applyAlignment="1">
      <alignment horizontal="center" vertical="center" wrapText="1"/>
    </xf>
    <xf numFmtId="37" fontId="847" fillId="0" borderId="0" xfId="0" applyNumberFormat="1" applyFont="1" applyAlignment="1">
      <alignment horizontal="center" vertical="center"/>
    </xf>
    <xf numFmtId="37" fontId="848" fillId="0" borderId="0" xfId="0" applyNumberFormat="1" applyFont="1" applyAlignment="1">
      <alignment horizontal="center" vertical="center"/>
    </xf>
    <xf numFmtId="37" fontId="849" fillId="0" borderId="0" xfId="0" applyNumberFormat="1" applyFont="1" applyAlignment="1">
      <alignment horizontal="center" vertical="center"/>
    </xf>
    <xf numFmtId="37" fontId="850" fillId="0" borderId="0" xfId="0" applyNumberFormat="1" applyFont="1" applyAlignment="1">
      <alignment horizontal="center" vertical="center"/>
    </xf>
    <xf numFmtId="37" fontId="851" fillId="0" borderId="0" xfId="0" applyNumberFormat="1" applyFont="1" applyAlignment="1">
      <alignment horizontal="center" vertical="center"/>
    </xf>
    <xf numFmtId="37" fontId="852" fillId="0" borderId="0" xfId="0" applyNumberFormat="1" applyFont="1" applyAlignment="1">
      <alignment horizontal="center" vertical="center"/>
    </xf>
    <xf numFmtId="37" fontId="853" fillId="0" borderId="0" xfId="0" applyNumberFormat="1" applyFont="1" applyAlignment="1">
      <alignment horizontal="center" vertical="center"/>
    </xf>
    <xf numFmtId="37" fontId="854" fillId="0" borderId="0" xfId="0" applyNumberFormat="1" applyFont="1" applyAlignment="1">
      <alignment horizontal="center" vertical="center"/>
    </xf>
    <xf numFmtId="37" fontId="855" fillId="0" borderId="0" xfId="0" applyNumberFormat="1" applyFont="1" applyAlignment="1">
      <alignment horizontal="center" vertical="center" wrapText="1"/>
    </xf>
    <xf numFmtId="37" fontId="856" fillId="0" borderId="0" xfId="0" applyNumberFormat="1" applyFont="1" applyAlignment="1">
      <alignment horizontal="center" vertical="center"/>
    </xf>
    <xf numFmtId="37" fontId="857" fillId="0" borderId="0" xfId="0" applyNumberFormat="1" applyFont="1" applyAlignment="1">
      <alignment horizontal="center" vertical="center"/>
    </xf>
    <xf numFmtId="37" fontId="858" fillId="0" borderId="0" xfId="0" applyNumberFormat="1" applyFont="1" applyAlignment="1">
      <alignment horizontal="center" vertical="center"/>
    </xf>
    <xf numFmtId="37" fontId="859" fillId="0" borderId="0" xfId="0" applyNumberFormat="1" applyFont="1" applyAlignment="1">
      <alignment horizontal="center" vertical="center"/>
    </xf>
    <xf numFmtId="37" fontId="860" fillId="0" borderId="0" xfId="0" applyNumberFormat="1" applyFont="1" applyAlignment="1">
      <alignment horizontal="center" vertical="center"/>
    </xf>
    <xf numFmtId="37" fontId="861" fillId="0" borderId="0" xfId="0" applyNumberFormat="1" applyFont="1" applyAlignment="1">
      <alignment horizontal="center" vertical="center"/>
    </xf>
    <xf numFmtId="37" fontId="862" fillId="0" borderId="0" xfId="0" applyNumberFormat="1" applyFont="1" applyAlignment="1">
      <alignment horizontal="center" vertical="center"/>
    </xf>
    <xf numFmtId="37" fontId="863" fillId="0" borderId="0" xfId="0" applyNumberFormat="1" applyFont="1" applyAlignment="1">
      <alignment horizontal="center" vertical="center"/>
    </xf>
    <xf numFmtId="37" fontId="864" fillId="0" borderId="0" xfId="0" applyNumberFormat="1" applyFont="1" applyAlignment="1">
      <alignment horizontal="center" vertical="center" wrapText="1"/>
    </xf>
    <xf numFmtId="37" fontId="865" fillId="0" borderId="0" xfId="0" applyNumberFormat="1" applyFont="1" applyAlignment="1">
      <alignment horizontal="center" vertical="center"/>
    </xf>
    <xf numFmtId="37" fontId="866" fillId="0" borderId="0" xfId="0" applyNumberFormat="1" applyFont="1" applyAlignment="1">
      <alignment horizontal="center" vertical="center"/>
    </xf>
    <xf numFmtId="37" fontId="867" fillId="0" borderId="0" xfId="0" applyNumberFormat="1" applyFont="1" applyAlignment="1">
      <alignment horizontal="center" vertical="center"/>
    </xf>
    <xf numFmtId="37" fontId="868" fillId="0" borderId="0" xfId="0" applyNumberFormat="1" applyFont="1" applyAlignment="1">
      <alignment horizontal="center" vertical="center"/>
    </xf>
    <xf numFmtId="37" fontId="869" fillId="0" borderId="0" xfId="0" applyNumberFormat="1" applyFont="1" applyAlignment="1">
      <alignment horizontal="center" vertical="center"/>
    </xf>
    <xf numFmtId="37" fontId="870" fillId="0" borderId="0" xfId="0" applyNumberFormat="1" applyFont="1" applyAlignment="1">
      <alignment horizontal="center" vertical="center"/>
    </xf>
    <xf numFmtId="37" fontId="871" fillId="0" borderId="0" xfId="0" applyNumberFormat="1" applyFont="1" applyAlignment="1">
      <alignment horizontal="center" vertical="center"/>
    </xf>
    <xf numFmtId="37" fontId="872" fillId="0" borderId="0" xfId="0" applyNumberFormat="1" applyFont="1" applyAlignment="1">
      <alignment horizontal="center" vertical="center"/>
    </xf>
    <xf numFmtId="37" fontId="873" fillId="0" borderId="0" xfId="0" applyNumberFormat="1" applyFont="1" applyAlignment="1">
      <alignment horizontal="center" vertical="center" wrapText="1"/>
    </xf>
    <xf numFmtId="37" fontId="874" fillId="0" borderId="0" xfId="0" applyNumberFormat="1" applyFont="1" applyAlignment="1">
      <alignment horizontal="center" vertical="center"/>
    </xf>
    <xf numFmtId="37" fontId="875" fillId="0" borderId="0" xfId="0" applyNumberFormat="1" applyFont="1" applyAlignment="1">
      <alignment horizontal="center" vertical="center"/>
    </xf>
    <xf numFmtId="37" fontId="876" fillId="0" borderId="0" xfId="0" applyNumberFormat="1" applyFont="1" applyAlignment="1">
      <alignment horizontal="center" vertical="center"/>
    </xf>
    <xf numFmtId="37" fontId="877" fillId="0" borderId="0" xfId="0" applyNumberFormat="1" applyFont="1" applyAlignment="1">
      <alignment horizontal="center" vertical="center"/>
    </xf>
    <xf numFmtId="37" fontId="878" fillId="0" borderId="0" xfId="0" applyNumberFormat="1" applyFont="1" applyAlignment="1">
      <alignment horizontal="center" vertical="center" wrapText="1"/>
    </xf>
    <xf numFmtId="37" fontId="879" fillId="0" borderId="0" xfId="0" applyNumberFormat="1" applyFont="1" applyAlignment="1">
      <alignment horizontal="center" vertical="center"/>
    </xf>
    <xf numFmtId="37" fontId="880" fillId="0" borderId="0" xfId="0" applyNumberFormat="1" applyFont="1" applyAlignment="1">
      <alignment horizontal="center" vertical="center"/>
    </xf>
    <xf numFmtId="37" fontId="881" fillId="0" borderId="0" xfId="0" applyNumberFormat="1" applyFont="1" applyAlignment="1">
      <alignment horizontal="center" vertical="center"/>
    </xf>
    <xf numFmtId="37" fontId="882" fillId="0" borderId="0" xfId="0" applyNumberFormat="1" applyFont="1" applyAlignment="1">
      <alignment horizontal="center" vertical="center"/>
    </xf>
    <xf numFmtId="37" fontId="883" fillId="0" borderId="0" xfId="0" applyNumberFormat="1" applyFont="1" applyAlignment="1">
      <alignment horizontal="center" vertical="center" wrapText="1"/>
    </xf>
    <xf numFmtId="37" fontId="884" fillId="0" borderId="0" xfId="0" applyNumberFormat="1" applyFont="1" applyAlignment="1">
      <alignment horizontal="center" vertical="center"/>
    </xf>
    <xf numFmtId="37" fontId="885" fillId="0" borderId="0" xfId="0" applyNumberFormat="1" applyFont="1" applyAlignment="1">
      <alignment horizontal="center" vertical="center"/>
    </xf>
    <xf numFmtId="37" fontId="886" fillId="0" borderId="0" xfId="0" applyNumberFormat="1" applyFont="1" applyAlignment="1">
      <alignment horizontal="center" vertical="center"/>
    </xf>
    <xf numFmtId="37" fontId="887" fillId="0" borderId="0" xfId="0" applyNumberFormat="1" applyFont="1" applyAlignment="1">
      <alignment horizontal="center" vertical="center"/>
    </xf>
    <xf numFmtId="37" fontId="888" fillId="0" borderId="0" xfId="0" applyNumberFormat="1" applyFont="1" applyAlignment="1">
      <alignment horizontal="center" vertical="center" wrapText="1"/>
    </xf>
    <xf numFmtId="37" fontId="889" fillId="0" borderId="0" xfId="0" applyNumberFormat="1" applyFont="1" applyAlignment="1">
      <alignment horizontal="center" vertical="center"/>
    </xf>
    <xf numFmtId="37" fontId="890" fillId="0" borderId="0" xfId="0" applyNumberFormat="1" applyFont="1" applyAlignment="1">
      <alignment horizontal="center" vertical="center"/>
    </xf>
    <xf numFmtId="37" fontId="891" fillId="0" borderId="0" xfId="0" applyNumberFormat="1" applyFont="1" applyAlignment="1">
      <alignment horizontal="center" vertical="center"/>
    </xf>
    <xf numFmtId="37" fontId="892" fillId="0" borderId="0" xfId="0" applyNumberFormat="1" applyFont="1" applyAlignment="1">
      <alignment horizontal="center" vertical="center"/>
    </xf>
    <xf numFmtId="37" fontId="893" fillId="0" borderId="0" xfId="0" applyNumberFormat="1" applyFont="1" applyAlignment="1">
      <alignment horizontal="center" vertical="center" wrapText="1"/>
    </xf>
    <xf numFmtId="37" fontId="894" fillId="0" borderId="0" xfId="0" applyNumberFormat="1" applyFont="1" applyAlignment="1">
      <alignment horizontal="center" vertical="center"/>
    </xf>
    <xf numFmtId="37" fontId="895" fillId="0" borderId="0" xfId="0" applyNumberFormat="1" applyFont="1" applyAlignment="1">
      <alignment horizontal="center" vertical="center"/>
    </xf>
    <xf numFmtId="37" fontId="896" fillId="0" borderId="0" xfId="0" applyNumberFormat="1" applyFont="1" applyAlignment="1">
      <alignment horizontal="center" vertical="center"/>
    </xf>
    <xf numFmtId="37" fontId="897" fillId="0" borderId="0" xfId="0" applyNumberFormat="1" applyFont="1" applyAlignment="1">
      <alignment horizontal="center" vertical="center"/>
    </xf>
    <xf numFmtId="37" fontId="898" fillId="0" borderId="0" xfId="0" applyNumberFormat="1" applyFont="1" applyAlignment="1">
      <alignment horizontal="center" vertical="center" wrapText="1"/>
    </xf>
    <xf numFmtId="37" fontId="899" fillId="0" borderId="0" xfId="0" applyNumberFormat="1" applyFont="1" applyAlignment="1">
      <alignment horizontal="center" vertical="center"/>
    </xf>
    <xf numFmtId="37" fontId="900" fillId="0" borderId="0" xfId="0" applyNumberFormat="1" applyFont="1" applyAlignment="1">
      <alignment horizontal="center" vertical="center"/>
    </xf>
    <xf numFmtId="37" fontId="901" fillId="0" borderId="0" xfId="0" applyNumberFormat="1" applyFont="1" applyAlignment="1">
      <alignment horizontal="center" vertical="center"/>
    </xf>
    <xf numFmtId="37" fontId="902" fillId="0" borderId="0" xfId="0" applyNumberFormat="1" applyFont="1" applyAlignment="1">
      <alignment horizontal="center" vertical="center"/>
    </xf>
    <xf numFmtId="37" fontId="903" fillId="0" borderId="0" xfId="0" applyNumberFormat="1" applyFont="1" applyAlignment="1">
      <alignment horizontal="center" vertical="center" wrapText="1"/>
    </xf>
    <xf numFmtId="37" fontId="904" fillId="0" borderId="0" xfId="0" applyNumberFormat="1" applyFont="1" applyAlignment="1">
      <alignment horizontal="center" vertical="center"/>
    </xf>
    <xf numFmtId="37" fontId="905" fillId="0" borderId="0" xfId="0" applyNumberFormat="1" applyFont="1" applyAlignment="1">
      <alignment horizontal="center" vertical="center"/>
    </xf>
    <xf numFmtId="37" fontId="906" fillId="0" borderId="0" xfId="0" applyNumberFormat="1" applyFont="1" applyAlignment="1">
      <alignment horizontal="center" vertical="center"/>
    </xf>
    <xf numFmtId="37" fontId="907" fillId="0" borderId="0" xfId="0" applyNumberFormat="1" applyFont="1" applyAlignment="1">
      <alignment horizontal="center" vertical="center"/>
    </xf>
    <xf numFmtId="37" fontId="908" fillId="0" borderId="0" xfId="0" applyNumberFormat="1" applyFont="1" applyAlignment="1">
      <alignment horizontal="center" vertical="center" wrapText="1"/>
    </xf>
    <xf numFmtId="37" fontId="909" fillId="0" borderId="0" xfId="0" applyNumberFormat="1" applyFont="1" applyAlignment="1">
      <alignment horizontal="center" vertical="center"/>
    </xf>
    <xf numFmtId="37" fontId="910" fillId="0" borderId="0" xfId="0" applyNumberFormat="1" applyFont="1" applyAlignment="1">
      <alignment horizontal="center" vertical="center"/>
    </xf>
    <xf numFmtId="37" fontId="911" fillId="0" borderId="0" xfId="0" applyNumberFormat="1" applyFont="1" applyAlignment="1">
      <alignment horizontal="center" vertical="center"/>
    </xf>
    <xf numFmtId="37" fontId="912" fillId="0" borderId="0" xfId="0" applyNumberFormat="1" applyFont="1" applyAlignment="1">
      <alignment horizontal="center" vertical="center"/>
    </xf>
    <xf numFmtId="37" fontId="913" fillId="0" borderId="0" xfId="0" applyNumberFormat="1" applyFont="1" applyAlignment="1">
      <alignment horizontal="center" vertical="center" wrapText="1"/>
    </xf>
    <xf numFmtId="37" fontId="914" fillId="0" borderId="0" xfId="0" applyNumberFormat="1" applyFont="1" applyAlignment="1">
      <alignment horizontal="center" vertical="center"/>
    </xf>
    <xf numFmtId="37" fontId="915" fillId="0" borderId="0" xfId="0" applyNumberFormat="1" applyFont="1" applyAlignment="1">
      <alignment horizontal="center" vertical="center"/>
    </xf>
    <xf numFmtId="37" fontId="916" fillId="0" borderId="0" xfId="0" applyNumberFormat="1" applyFont="1" applyAlignment="1">
      <alignment horizontal="center" vertical="center"/>
    </xf>
    <xf numFmtId="37" fontId="917" fillId="0" borderId="0" xfId="0" applyNumberFormat="1" applyFont="1" applyAlignment="1">
      <alignment horizontal="center" vertical="center"/>
    </xf>
    <xf numFmtId="37" fontId="918" fillId="0" borderId="0" xfId="0" applyNumberFormat="1" applyFont="1" applyAlignment="1">
      <alignment horizontal="center" vertical="center" wrapText="1"/>
    </xf>
    <xf numFmtId="37" fontId="919" fillId="0" borderId="0" xfId="0" applyNumberFormat="1" applyFont="1" applyAlignment="1">
      <alignment horizontal="center" vertical="center"/>
    </xf>
    <xf numFmtId="37" fontId="920" fillId="0" borderId="0" xfId="0" applyNumberFormat="1" applyFont="1" applyAlignment="1">
      <alignment horizontal="center" vertical="center"/>
    </xf>
    <xf numFmtId="37" fontId="921" fillId="0" borderId="0" xfId="0" applyNumberFormat="1" applyFont="1" applyAlignment="1">
      <alignment horizontal="center" vertical="center"/>
    </xf>
    <xf numFmtId="37" fontId="922" fillId="0" borderId="0" xfId="0" applyNumberFormat="1" applyFont="1" applyAlignment="1">
      <alignment horizontal="center" vertical="center"/>
    </xf>
    <xf numFmtId="37" fontId="923" fillId="0" borderId="0" xfId="0" applyNumberFormat="1" applyFont="1" applyAlignment="1">
      <alignment horizontal="center" vertical="center" wrapText="1"/>
    </xf>
    <xf numFmtId="37" fontId="924" fillId="0" borderId="0" xfId="0" applyNumberFormat="1" applyFont="1" applyAlignment="1">
      <alignment horizontal="center" vertical="center"/>
    </xf>
    <xf numFmtId="37" fontId="925" fillId="0" borderId="0" xfId="0" applyNumberFormat="1" applyFont="1" applyAlignment="1">
      <alignment horizontal="center" vertical="center"/>
    </xf>
    <xf numFmtId="37" fontId="926" fillId="0" borderId="0" xfId="0" applyNumberFormat="1" applyFont="1" applyAlignment="1">
      <alignment horizontal="center" vertical="center"/>
    </xf>
    <xf numFmtId="37" fontId="927" fillId="0" borderId="0" xfId="0" applyNumberFormat="1" applyFont="1" applyAlignment="1">
      <alignment horizontal="center" vertical="center"/>
    </xf>
    <xf numFmtId="37" fontId="928" fillId="0" borderId="0" xfId="0" applyNumberFormat="1" applyFont="1" applyAlignment="1">
      <alignment horizontal="center" vertical="center" wrapText="1"/>
    </xf>
    <xf numFmtId="37" fontId="929" fillId="0" borderId="0" xfId="0" applyNumberFormat="1" applyFont="1" applyAlignment="1">
      <alignment horizontal="center" vertical="center"/>
    </xf>
    <xf numFmtId="37" fontId="930" fillId="0" borderId="0" xfId="0" applyNumberFormat="1" applyFont="1" applyAlignment="1">
      <alignment horizontal="center" vertical="center"/>
    </xf>
    <xf numFmtId="37" fontId="931" fillId="0" borderId="0" xfId="0" applyNumberFormat="1" applyFont="1" applyAlignment="1">
      <alignment horizontal="center" vertical="center"/>
    </xf>
    <xf numFmtId="37" fontId="932" fillId="0" borderId="0" xfId="0" applyNumberFormat="1" applyFont="1" applyAlignment="1">
      <alignment horizontal="center" vertical="center"/>
    </xf>
    <xf numFmtId="37" fontId="933" fillId="0" borderId="0" xfId="0" applyNumberFormat="1" applyFont="1" applyAlignment="1">
      <alignment horizontal="center" vertical="center" wrapText="1"/>
    </xf>
    <xf numFmtId="37" fontId="934" fillId="0" borderId="0" xfId="0" applyNumberFormat="1" applyFont="1" applyAlignment="1">
      <alignment horizontal="center" vertical="center"/>
    </xf>
    <xf numFmtId="37" fontId="935" fillId="0" borderId="0" xfId="0" applyNumberFormat="1" applyFont="1" applyAlignment="1">
      <alignment horizontal="center" vertical="center"/>
    </xf>
    <xf numFmtId="37" fontId="936" fillId="0" borderId="0" xfId="0" applyNumberFormat="1" applyFont="1" applyAlignment="1">
      <alignment horizontal="center" vertical="center"/>
    </xf>
    <xf numFmtId="37" fontId="937" fillId="0" borderId="0" xfId="0" applyNumberFormat="1" applyFont="1" applyAlignment="1">
      <alignment horizontal="center" vertical="center"/>
    </xf>
    <xf numFmtId="37" fontId="938" fillId="0" borderId="0" xfId="0" applyNumberFormat="1" applyFont="1" applyAlignment="1">
      <alignment horizontal="center" vertical="center" wrapText="1"/>
    </xf>
    <xf numFmtId="37" fontId="939" fillId="0" borderId="0" xfId="0" applyNumberFormat="1" applyFont="1" applyAlignment="1">
      <alignment horizontal="center" vertical="center"/>
    </xf>
    <xf numFmtId="37" fontId="940" fillId="0" borderId="0" xfId="0" applyNumberFormat="1" applyFont="1" applyAlignment="1">
      <alignment horizontal="center" vertical="center"/>
    </xf>
    <xf numFmtId="37" fontId="941" fillId="0" borderId="0" xfId="0" applyNumberFormat="1" applyFont="1" applyAlignment="1">
      <alignment horizontal="center" vertical="center"/>
    </xf>
    <xf numFmtId="37" fontId="942" fillId="0" borderId="0" xfId="0" applyNumberFormat="1" applyFont="1" applyAlignment="1">
      <alignment horizontal="center" vertical="center"/>
    </xf>
    <xf numFmtId="37" fontId="943" fillId="0" borderId="0" xfId="0" applyNumberFormat="1" applyFont="1" applyAlignment="1">
      <alignment horizontal="center" vertical="center" wrapText="1"/>
    </xf>
    <xf numFmtId="37" fontId="944" fillId="0" borderId="0" xfId="0" applyNumberFormat="1" applyFont="1" applyAlignment="1">
      <alignment horizontal="center" vertical="center"/>
    </xf>
    <xf numFmtId="37" fontId="945" fillId="0" borderId="0" xfId="0" applyNumberFormat="1" applyFont="1" applyAlignment="1">
      <alignment horizontal="center" vertical="center"/>
    </xf>
    <xf numFmtId="37" fontId="946" fillId="0" borderId="0" xfId="0" applyNumberFormat="1" applyFont="1" applyAlignment="1">
      <alignment horizontal="center" vertical="center"/>
    </xf>
    <xf numFmtId="37" fontId="947" fillId="0" borderId="0" xfId="0" applyNumberFormat="1" applyFont="1" applyAlignment="1">
      <alignment horizontal="center" vertical="center"/>
    </xf>
    <xf numFmtId="37" fontId="948" fillId="0" borderId="0" xfId="0" applyNumberFormat="1" applyFont="1" applyAlignment="1">
      <alignment horizontal="center" vertical="center" wrapText="1"/>
    </xf>
    <xf numFmtId="37" fontId="949" fillId="0" borderId="0" xfId="0" applyNumberFormat="1" applyFont="1" applyAlignment="1">
      <alignment horizontal="center" vertical="center"/>
    </xf>
    <xf numFmtId="37" fontId="950" fillId="0" borderId="0" xfId="0" applyNumberFormat="1" applyFont="1" applyAlignment="1">
      <alignment horizontal="center" vertical="center"/>
    </xf>
    <xf numFmtId="37" fontId="951" fillId="0" borderId="0" xfId="0" applyNumberFormat="1" applyFont="1" applyAlignment="1">
      <alignment horizontal="center" vertical="center"/>
    </xf>
    <xf numFmtId="37" fontId="952" fillId="0" borderId="0" xfId="0" applyNumberFormat="1" applyFont="1" applyAlignment="1">
      <alignment horizontal="center" vertical="center"/>
    </xf>
    <xf numFmtId="37" fontId="953" fillId="0" borderId="0" xfId="0" applyNumberFormat="1" applyFont="1" applyAlignment="1">
      <alignment horizontal="center" vertical="center" wrapText="1"/>
    </xf>
    <xf numFmtId="37" fontId="954" fillId="0" borderId="0" xfId="0" applyNumberFormat="1" applyFont="1" applyAlignment="1">
      <alignment horizontal="center" vertical="center"/>
    </xf>
    <xf numFmtId="37" fontId="955" fillId="0" borderId="0" xfId="0" applyNumberFormat="1" applyFont="1" applyAlignment="1">
      <alignment horizontal="center" vertical="center"/>
    </xf>
    <xf numFmtId="37" fontId="956" fillId="0" borderId="0" xfId="0" applyNumberFormat="1" applyFont="1" applyAlignment="1">
      <alignment horizontal="center" vertical="center"/>
    </xf>
    <xf numFmtId="37" fontId="957" fillId="0" borderId="0" xfId="0" applyNumberFormat="1" applyFont="1" applyAlignment="1">
      <alignment horizontal="center" vertical="center"/>
    </xf>
    <xf numFmtId="37" fontId="958" fillId="0" borderId="3" xfId="0" applyNumberFormat="1" applyFont="1" applyBorder="1" applyAlignment="1">
      <alignment horizontal="center" vertical="center"/>
    </xf>
    <xf numFmtId="37" fontId="959" fillId="0" borderId="3" xfId="0" applyNumberFormat="1" applyFont="1" applyBorder="1" applyAlignment="1">
      <alignment horizontal="center" vertical="center"/>
    </xf>
    <xf numFmtId="37" fontId="960" fillId="0" borderId="3" xfId="0" applyNumberFormat="1" applyFont="1" applyBorder="1" applyAlignment="1">
      <alignment horizontal="center" vertical="center"/>
    </xf>
    <xf numFmtId="37" fontId="961" fillId="0" borderId="3" xfId="0" applyNumberFormat="1" applyFont="1" applyBorder="1" applyAlignment="1">
      <alignment horizontal="center" vertical="center"/>
    </xf>
    <xf numFmtId="37" fontId="962" fillId="0" borderId="3" xfId="0" applyNumberFormat="1" applyFont="1" applyBorder="1" applyAlignment="1">
      <alignment horizontal="center" vertical="center"/>
    </xf>
    <xf numFmtId="37" fontId="963" fillId="0" borderId="3" xfId="0" applyNumberFormat="1" applyFont="1" applyBorder="1" applyAlignment="1">
      <alignment horizontal="center" vertical="center"/>
    </xf>
    <xf numFmtId="37" fontId="964" fillId="0" borderId="3" xfId="0" applyNumberFormat="1" applyFont="1" applyBorder="1" applyAlignment="1">
      <alignment horizontal="center" vertical="center"/>
    </xf>
    <xf numFmtId="37" fontId="965" fillId="0" borderId="3" xfId="0" applyNumberFormat="1" applyFont="1" applyBorder="1" applyAlignment="1">
      <alignment horizontal="center" vertical="center"/>
    </xf>
    <xf numFmtId="37" fontId="966" fillId="0" borderId="3" xfId="0" applyNumberFormat="1" applyFont="1" applyBorder="1" applyAlignment="1">
      <alignment horizontal="center" vertical="center"/>
    </xf>
    <xf numFmtId="37" fontId="967" fillId="0" borderId="4" xfId="0" applyNumberFormat="1" applyFont="1" applyBorder="1" applyAlignment="1">
      <alignment horizontal="center" vertical="center"/>
    </xf>
    <xf numFmtId="37" fontId="968" fillId="0" borderId="4" xfId="0" applyNumberFormat="1" applyFont="1" applyBorder="1" applyAlignment="1">
      <alignment horizontal="center" vertical="center"/>
    </xf>
    <xf numFmtId="37" fontId="969" fillId="0" borderId="4" xfId="0" applyNumberFormat="1" applyFont="1" applyBorder="1" applyAlignment="1">
      <alignment horizontal="center" vertical="center"/>
    </xf>
    <xf numFmtId="37" fontId="970" fillId="0" borderId="4" xfId="0" applyNumberFormat="1" applyFont="1" applyBorder="1" applyAlignment="1">
      <alignment horizontal="center" vertical="center"/>
    </xf>
    <xf numFmtId="37" fontId="971" fillId="0" borderId="4" xfId="0" applyNumberFormat="1" applyFont="1" applyBorder="1" applyAlignment="1">
      <alignment horizontal="center" vertical="center"/>
    </xf>
    <xf numFmtId="37" fontId="972" fillId="0" borderId="4" xfId="0" applyNumberFormat="1" applyFont="1" applyBorder="1" applyAlignment="1">
      <alignment horizontal="center" vertical="center"/>
    </xf>
    <xf numFmtId="37" fontId="973" fillId="0" borderId="4" xfId="0" applyNumberFormat="1" applyFont="1" applyBorder="1" applyAlignment="1">
      <alignment horizontal="center" vertical="center"/>
    </xf>
    <xf numFmtId="37" fontId="974" fillId="0" borderId="4" xfId="0" applyNumberFormat="1" applyFont="1" applyBorder="1" applyAlignment="1">
      <alignment horizontal="center" vertical="center"/>
    </xf>
    <xf numFmtId="37" fontId="982" fillId="0" borderId="1" xfId="0" applyNumberFormat="1" applyFont="1" applyBorder="1" applyAlignment="1">
      <alignment horizontal="center" vertical="center" wrapText="1"/>
    </xf>
    <xf numFmtId="37" fontId="983" fillId="0" borderId="1" xfId="0" applyNumberFormat="1" applyFont="1" applyBorder="1" applyAlignment="1">
      <alignment horizontal="center" vertical="center" wrapText="1"/>
    </xf>
    <xf numFmtId="37" fontId="984" fillId="0" borderId="1" xfId="0" applyNumberFormat="1" applyFont="1" applyBorder="1" applyAlignment="1">
      <alignment horizontal="center" vertical="center" wrapText="1"/>
    </xf>
    <xf numFmtId="37" fontId="985" fillId="0" borderId="1" xfId="0" applyNumberFormat="1" applyFont="1" applyBorder="1" applyAlignment="1">
      <alignment horizontal="center" vertical="center" wrapText="1"/>
    </xf>
    <xf numFmtId="37" fontId="986" fillId="0" borderId="1" xfId="0" applyNumberFormat="1" applyFont="1" applyBorder="1" applyAlignment="1">
      <alignment horizontal="center" vertical="center" wrapText="1"/>
    </xf>
    <xf numFmtId="37" fontId="987" fillId="0" borderId="1" xfId="0" applyNumberFormat="1" applyFont="1" applyBorder="1" applyAlignment="1">
      <alignment horizontal="center" vertical="center" wrapText="1"/>
    </xf>
    <xf numFmtId="37" fontId="988" fillId="0" borderId="0" xfId="0" applyNumberFormat="1" applyFont="1" applyAlignment="1">
      <alignment horizontal="center" vertical="center" wrapText="1"/>
    </xf>
    <xf numFmtId="37" fontId="989" fillId="0" borderId="0" xfId="0" applyNumberFormat="1" applyFont="1" applyAlignment="1">
      <alignment horizontal="center" vertical="center"/>
    </xf>
    <xf numFmtId="10" fontId="990" fillId="0" borderId="0" xfId="0" applyNumberFormat="1" applyFont="1" applyAlignment="1">
      <alignment horizontal="center" vertical="center"/>
    </xf>
    <xf numFmtId="37" fontId="991" fillId="0" borderId="0" xfId="0" applyNumberFormat="1" applyFont="1" applyAlignment="1">
      <alignment horizontal="center" vertical="center" wrapText="1"/>
    </xf>
    <xf numFmtId="37" fontId="992" fillId="0" borderId="0" xfId="0" applyNumberFormat="1" applyFont="1" applyAlignment="1">
      <alignment horizontal="center" vertical="center"/>
    </xf>
    <xf numFmtId="10" fontId="993" fillId="0" borderId="0" xfId="0" applyNumberFormat="1" applyFont="1" applyAlignment="1">
      <alignment horizontal="center" vertical="center"/>
    </xf>
    <xf numFmtId="37" fontId="994" fillId="0" borderId="3" xfId="0" applyNumberFormat="1" applyFont="1" applyBorder="1" applyAlignment="1">
      <alignment horizontal="center" vertical="center"/>
    </xf>
    <xf numFmtId="37" fontId="995" fillId="0" borderId="3" xfId="0" applyNumberFormat="1" applyFont="1" applyBorder="1" applyAlignment="1">
      <alignment horizontal="center" vertical="center"/>
    </xf>
    <xf numFmtId="10" fontId="996" fillId="0" borderId="3" xfId="0" applyNumberFormat="1" applyFont="1" applyBorder="1" applyAlignment="1">
      <alignment horizontal="center" vertical="center"/>
    </xf>
    <xf numFmtId="37" fontId="997" fillId="0" borderId="3" xfId="0" applyNumberFormat="1" applyFont="1" applyBorder="1" applyAlignment="1">
      <alignment horizontal="center" vertical="center"/>
    </xf>
    <xf numFmtId="10" fontId="998" fillId="0" borderId="3" xfId="0" applyNumberFormat="1" applyFont="1" applyBorder="1" applyAlignment="1">
      <alignment horizontal="center" vertical="center"/>
    </xf>
    <xf numFmtId="37" fontId="999" fillId="0" borderId="4" xfId="0" applyNumberFormat="1" applyFont="1" applyBorder="1" applyAlignment="1">
      <alignment horizontal="center" vertical="center"/>
    </xf>
    <xf numFmtId="37" fontId="1000" fillId="0" borderId="4" xfId="0" applyNumberFormat="1" applyFont="1" applyBorder="1" applyAlignment="1">
      <alignment horizontal="center" vertical="center"/>
    </xf>
    <xf numFmtId="37" fontId="1001" fillId="0" borderId="4" xfId="0" applyNumberFormat="1" applyFont="1" applyBorder="1" applyAlignment="1">
      <alignment horizontal="center" vertical="center"/>
    </xf>
    <xf numFmtId="37" fontId="1002" fillId="0" borderId="4" xfId="0" applyNumberFormat="1" applyFont="1" applyBorder="1" applyAlignment="1">
      <alignment horizontal="center" vertical="center"/>
    </xf>
    <xf numFmtId="37" fontId="1007" fillId="0" borderId="1" xfId="0" applyNumberFormat="1" applyFont="1" applyBorder="1" applyAlignment="1">
      <alignment horizontal="center" vertical="center"/>
    </xf>
    <xf numFmtId="37" fontId="1008" fillId="0" borderId="1" xfId="0" applyNumberFormat="1" applyFont="1" applyBorder="1" applyAlignment="1">
      <alignment horizontal="center" vertical="center"/>
    </xf>
    <xf numFmtId="37" fontId="1009" fillId="0" borderId="1" xfId="0" applyNumberFormat="1" applyFont="1" applyBorder="1" applyAlignment="1">
      <alignment horizontal="center" vertical="center" wrapText="1"/>
    </xf>
    <xf numFmtId="37" fontId="1010" fillId="0" borderId="1" xfId="0" applyNumberFormat="1" applyFont="1" applyBorder="1" applyAlignment="1">
      <alignment horizontal="center" vertical="center" wrapText="1"/>
    </xf>
    <xf numFmtId="37" fontId="1011" fillId="0" borderId="1" xfId="0" applyNumberFormat="1" applyFont="1" applyBorder="1" applyAlignment="1">
      <alignment horizontal="center" vertical="center" wrapText="1"/>
    </xf>
    <xf numFmtId="37" fontId="1012" fillId="0" borderId="0" xfId="0" applyNumberFormat="1" applyFont="1" applyAlignment="1">
      <alignment horizontal="center" vertical="center" wrapText="1"/>
    </xf>
    <xf numFmtId="37" fontId="1013" fillId="0" borderId="0" xfId="0" applyNumberFormat="1" applyFont="1" applyAlignment="1">
      <alignment horizontal="center" vertical="center"/>
    </xf>
    <xf numFmtId="37" fontId="1014" fillId="0" borderId="3" xfId="0" applyNumberFormat="1" applyFont="1" applyBorder="1" applyAlignment="1">
      <alignment horizontal="center" vertical="center"/>
    </xf>
    <xf numFmtId="37" fontId="1015" fillId="0" borderId="3" xfId="0" applyNumberFormat="1" applyFont="1" applyBorder="1" applyAlignment="1">
      <alignment horizontal="center" vertical="center"/>
    </xf>
    <xf numFmtId="37" fontId="1016" fillId="0" borderId="3" xfId="0" applyNumberFormat="1" applyFont="1" applyBorder="1" applyAlignment="1">
      <alignment horizontal="center" vertical="center"/>
    </xf>
    <xf numFmtId="37" fontId="1017" fillId="0" borderId="4" xfId="0" applyNumberFormat="1" applyFont="1" applyBorder="1" applyAlignment="1">
      <alignment horizontal="center" vertical="center"/>
    </xf>
    <xf numFmtId="37" fontId="1018" fillId="0" borderId="4" xfId="0" applyNumberFormat="1" applyFont="1" applyBorder="1" applyAlignment="1">
      <alignment horizontal="center" vertical="center"/>
    </xf>
    <xf numFmtId="37" fontId="2" fillId="0" borderId="0" xfId="0" applyNumberFormat="1" applyFont="1" applyAlignment="1">
      <alignment horizontal="center" vertical="center"/>
    </xf>
    <xf numFmtId="0" fontId="0" fillId="0" borderId="0" xfId="0"/>
    <xf numFmtId="37" fontId="3" fillId="0" borderId="0" xfId="0" applyNumberFormat="1" applyFont="1" applyAlignment="1">
      <alignment horizontal="center" vertical="center"/>
    </xf>
    <xf numFmtId="37" fontId="4" fillId="0" borderId="0" xfId="0" applyNumberFormat="1" applyFont="1" applyAlignment="1">
      <alignment horizontal="center" vertical="center"/>
    </xf>
    <xf numFmtId="37" fontId="10" fillId="0" borderId="1" xfId="0" applyNumberFormat="1" applyFont="1" applyBorder="1" applyAlignment="1">
      <alignment horizontal="center" vertical="center"/>
    </xf>
    <xf numFmtId="0" fontId="0" fillId="2" borderId="2" xfId="0" applyNumberFormat="1" applyFont="1" applyFill="1" applyBorder="1"/>
    <xf numFmtId="37" fontId="11" fillId="0" borderId="1" xfId="0" applyNumberFormat="1" applyFont="1" applyBorder="1" applyAlignment="1">
      <alignment horizontal="center" vertical="center"/>
    </xf>
    <xf numFmtId="37" fontId="12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37" fontId="15" fillId="0" borderId="1" xfId="0" applyNumberFormat="1" applyFont="1" applyBorder="1" applyAlignment="1">
      <alignment horizontal="center" vertical="center"/>
    </xf>
    <xf numFmtId="37" fontId="16" fillId="0" borderId="1" xfId="0" applyNumberFormat="1" applyFont="1" applyBorder="1" applyAlignment="1">
      <alignment horizontal="center" vertical="center"/>
    </xf>
    <xf numFmtId="37" fontId="17" fillId="0" borderId="1" xfId="0" applyNumberFormat="1" applyFont="1" applyBorder="1" applyAlignment="1">
      <alignment horizontal="center" vertical="center"/>
    </xf>
    <xf numFmtId="37" fontId="18" fillId="0" borderId="1" xfId="0" applyNumberFormat="1" applyFont="1" applyBorder="1" applyAlignment="1">
      <alignment horizontal="center" vertical="center"/>
    </xf>
    <xf numFmtId="37" fontId="23" fillId="0" borderId="1" xfId="0" applyNumberFormat="1" applyFont="1" applyBorder="1" applyAlignment="1">
      <alignment horizontal="center" vertical="center"/>
    </xf>
    <xf numFmtId="37" fontId="13" fillId="0" borderId="0" xfId="0" applyNumberFormat="1" applyFont="1" applyAlignment="1">
      <alignment horizontal="center" vertical="center" wrapText="1"/>
    </xf>
    <xf numFmtId="37" fontId="24" fillId="0" borderId="1" xfId="0" applyNumberFormat="1" applyFont="1" applyBorder="1" applyAlignment="1">
      <alignment horizontal="center" vertical="center"/>
    </xf>
    <xf numFmtId="37" fontId="25" fillId="0" borderId="1" xfId="0" applyNumberFormat="1" applyFont="1" applyBorder="1" applyAlignment="1">
      <alignment horizontal="center" vertical="center"/>
    </xf>
    <xf numFmtId="37" fontId="26" fillId="0" borderId="1" xfId="0" applyNumberFormat="1" applyFont="1" applyBorder="1" applyAlignment="1">
      <alignment horizontal="center" vertical="center"/>
    </xf>
    <xf numFmtId="37" fontId="14" fillId="0" borderId="0" xfId="0" applyNumberFormat="1" applyFont="1" applyAlignment="1">
      <alignment horizontal="center" vertical="center" wrapText="1"/>
    </xf>
    <xf numFmtId="37" fontId="27" fillId="0" borderId="1" xfId="0" applyNumberFormat="1" applyFont="1" applyBorder="1" applyAlignment="1">
      <alignment horizontal="center" vertical="center"/>
    </xf>
    <xf numFmtId="37" fontId="5" fillId="0" borderId="0" xfId="0" applyNumberFormat="1" applyFont="1" applyAlignment="1">
      <alignment horizontal="center" vertical="center"/>
    </xf>
    <xf numFmtId="37" fontId="6" fillId="0" borderId="0" xfId="0" applyNumberFormat="1" applyFont="1" applyAlignment="1">
      <alignment horizontal="center" vertical="center"/>
    </xf>
    <xf numFmtId="37" fontId="7" fillId="0" borderId="0" xfId="0" applyNumberFormat="1" applyFont="1" applyAlignment="1">
      <alignment horizontal="center" vertical="center"/>
    </xf>
    <xf numFmtId="37" fontId="8" fillId="0" borderId="0" xfId="0" applyNumberFormat="1" applyFont="1" applyAlignment="1">
      <alignment horizontal="right" vertical="center"/>
    </xf>
    <xf numFmtId="37" fontId="9" fillId="0" borderId="0" xfId="0" applyNumberFormat="1" applyFont="1" applyAlignment="1">
      <alignment horizontal="right" vertical="center"/>
    </xf>
    <xf numFmtId="37" fontId="109" fillId="0" borderId="0" xfId="0" applyNumberFormat="1" applyFont="1" applyAlignment="1">
      <alignment horizontal="center" vertical="center"/>
    </xf>
    <xf numFmtId="37" fontId="110" fillId="0" borderId="0" xfId="0" applyNumberFormat="1" applyFont="1" applyAlignment="1">
      <alignment horizontal="center" vertical="center"/>
    </xf>
    <xf numFmtId="37" fontId="111" fillId="0" borderId="0" xfId="0" applyNumberFormat="1" applyFont="1" applyAlignment="1">
      <alignment horizontal="center" vertical="center"/>
    </xf>
    <xf numFmtId="37" fontId="112" fillId="0" borderId="0" xfId="0" applyNumberFormat="1" applyFont="1" applyAlignment="1">
      <alignment horizontal="right" vertical="center"/>
    </xf>
    <xf numFmtId="37" fontId="113" fillId="0" borderId="1" xfId="0" applyNumberFormat="1" applyFont="1" applyBorder="1" applyAlignment="1">
      <alignment horizontal="center" vertical="center"/>
    </xf>
    <xf numFmtId="37" fontId="114" fillId="0" borderId="1" xfId="0" applyNumberFormat="1" applyFont="1" applyBorder="1" applyAlignment="1">
      <alignment horizontal="center" vertical="center"/>
    </xf>
    <xf numFmtId="37" fontId="170" fillId="0" borderId="1" xfId="0" applyNumberFormat="1" applyFont="1" applyBorder="1" applyAlignment="1">
      <alignment horizontal="center" vertical="center"/>
    </xf>
    <xf numFmtId="37" fontId="152" fillId="0" borderId="0" xfId="0" applyNumberFormat="1" applyFont="1" applyAlignment="1">
      <alignment horizontal="center" vertical="center" wrapText="1"/>
    </xf>
    <xf numFmtId="37" fontId="171" fillId="0" borderId="1" xfId="0" applyNumberFormat="1" applyFont="1" applyBorder="1" applyAlignment="1">
      <alignment horizontal="center" vertical="center"/>
    </xf>
    <xf numFmtId="37" fontId="167" fillId="0" borderId="1" xfId="0" applyNumberFormat="1" applyFont="1" applyBorder="1" applyAlignment="1">
      <alignment horizontal="center" vertical="center"/>
    </xf>
    <xf numFmtId="37" fontId="151" fillId="0" borderId="0" xfId="0" applyNumberFormat="1" applyFont="1" applyAlignment="1">
      <alignment horizontal="center" vertical="center" wrapText="1"/>
    </xf>
    <xf numFmtId="37" fontId="168" fillId="0" borderId="1" xfId="0" applyNumberFormat="1" applyFont="1" applyBorder="1" applyAlignment="1">
      <alignment horizontal="center" vertical="center"/>
    </xf>
    <xf numFmtId="37" fontId="169" fillId="0" borderId="1" xfId="0" applyNumberFormat="1" applyFont="1" applyBorder="1" applyAlignment="1">
      <alignment horizontal="center" vertical="center"/>
    </xf>
    <xf numFmtId="37" fontId="149" fillId="0" borderId="0" xfId="0" applyNumberFormat="1" applyFont="1" applyAlignment="1">
      <alignment horizontal="center" vertical="center" wrapText="1"/>
    </xf>
    <xf numFmtId="37" fontId="158" fillId="0" borderId="1" xfId="0" applyNumberFormat="1" applyFont="1" applyBorder="1" applyAlignment="1">
      <alignment horizontal="center" vertical="center"/>
    </xf>
    <xf numFmtId="37" fontId="150" fillId="0" borderId="0" xfId="0" applyNumberFormat="1" applyFont="1" applyAlignment="1">
      <alignment horizontal="center" vertical="center" wrapText="1"/>
    </xf>
    <xf numFmtId="37" fontId="159" fillId="0" borderId="1" xfId="0" applyNumberFormat="1" applyFont="1" applyBorder="1" applyAlignment="1">
      <alignment horizontal="center" vertical="center"/>
    </xf>
    <xf numFmtId="37" fontId="160" fillId="0" borderId="1" xfId="0" applyNumberFormat="1" applyFont="1" applyBorder="1" applyAlignment="1">
      <alignment horizontal="center" vertical="center"/>
    </xf>
    <xf numFmtId="37" fontId="161" fillId="0" borderId="1" xfId="0" applyNumberFormat="1" applyFont="1" applyBorder="1" applyAlignment="1">
      <alignment horizontal="center" vertical="center"/>
    </xf>
    <xf numFmtId="37" fontId="162" fillId="0" borderId="1" xfId="0" applyNumberFormat="1" applyFont="1" applyBorder="1" applyAlignment="1">
      <alignment horizontal="center" vertical="center"/>
    </xf>
    <xf numFmtId="37" fontId="153" fillId="0" borderId="1" xfId="0" applyNumberFormat="1" applyFont="1" applyBorder="1" applyAlignment="1">
      <alignment horizontal="center" vertical="center"/>
    </xf>
    <xf numFmtId="37" fontId="145" fillId="0" borderId="0" xfId="0" applyNumberFormat="1" applyFont="1" applyAlignment="1">
      <alignment horizontal="center" vertical="center" wrapText="1"/>
    </xf>
    <xf numFmtId="37" fontId="154" fillId="0" borderId="1" xfId="0" applyNumberFormat="1" applyFont="1" applyBorder="1" applyAlignment="1">
      <alignment horizontal="center" vertical="center"/>
    </xf>
    <xf numFmtId="37" fontId="146" fillId="0" borderId="0" xfId="0" applyNumberFormat="1" applyFont="1" applyAlignment="1">
      <alignment horizontal="center" vertical="center" wrapText="1"/>
    </xf>
    <xf numFmtId="37" fontId="155" fillId="0" borderId="1" xfId="0" applyNumberFormat="1" applyFont="1" applyBorder="1" applyAlignment="1">
      <alignment horizontal="center" vertical="center"/>
    </xf>
    <xf numFmtId="37" fontId="147" fillId="0" borderId="0" xfId="0" applyNumberFormat="1" applyFont="1" applyAlignment="1">
      <alignment horizontal="center" vertical="center" wrapText="1"/>
    </xf>
    <xf numFmtId="37" fontId="156" fillId="0" borderId="1" xfId="0" applyNumberFormat="1" applyFont="1" applyBorder="1" applyAlignment="1">
      <alignment horizontal="center" vertical="center"/>
    </xf>
    <xf numFmtId="37" fontId="148" fillId="0" borderId="0" xfId="0" applyNumberFormat="1" applyFont="1" applyAlignment="1">
      <alignment horizontal="center" vertical="center" wrapText="1"/>
    </xf>
    <xf numFmtId="37" fontId="157" fillId="0" borderId="1" xfId="0" applyNumberFormat="1" applyFont="1" applyBorder="1" applyAlignment="1">
      <alignment horizontal="center" vertical="center"/>
    </xf>
    <xf numFmtId="37" fontId="137" fillId="0" borderId="0" xfId="0" applyNumberFormat="1" applyFont="1" applyAlignment="1">
      <alignment horizontal="center" vertical="center"/>
    </xf>
    <xf numFmtId="37" fontId="138" fillId="0" borderId="0" xfId="0" applyNumberFormat="1" applyFont="1" applyAlignment="1">
      <alignment horizontal="center" vertical="center"/>
    </xf>
    <xf numFmtId="37" fontId="139" fillId="0" borderId="0" xfId="0" applyNumberFormat="1" applyFont="1" applyAlignment="1">
      <alignment horizontal="center" vertical="center"/>
    </xf>
    <xf numFmtId="37" fontId="140" fillId="0" borderId="0" xfId="0" applyNumberFormat="1" applyFont="1" applyAlignment="1">
      <alignment horizontal="right" vertical="center"/>
    </xf>
    <xf numFmtId="37" fontId="141" fillId="0" borderId="1" xfId="0" applyNumberFormat="1" applyFont="1" applyBorder="1" applyAlignment="1">
      <alignment horizontal="center" vertical="center"/>
    </xf>
    <xf numFmtId="37" fontId="142" fillId="0" borderId="1" xfId="0" applyNumberFormat="1" applyFont="1" applyBorder="1" applyAlignment="1">
      <alignment horizontal="center" vertical="center"/>
    </xf>
    <xf numFmtId="37" fontId="143" fillId="0" borderId="1" xfId="0" applyNumberFormat="1" applyFont="1" applyBorder="1" applyAlignment="1">
      <alignment horizontal="center" vertical="center"/>
    </xf>
    <xf numFmtId="37" fontId="144" fillId="0" borderId="1" xfId="0" applyNumberFormat="1" applyFont="1" applyBorder="1" applyAlignment="1">
      <alignment horizontal="center" vertical="center"/>
    </xf>
    <xf numFmtId="37" fontId="227" fillId="0" borderId="1" xfId="0" applyNumberFormat="1" applyFont="1" applyBorder="1" applyAlignment="1">
      <alignment horizontal="center" vertical="center"/>
    </xf>
    <xf numFmtId="37" fontId="222" fillId="0" borderId="0" xfId="0" applyNumberFormat="1" applyFont="1" applyAlignment="1">
      <alignment horizontal="center" vertical="center"/>
    </xf>
    <xf numFmtId="37" fontId="223" fillId="0" borderId="0" xfId="0" applyNumberFormat="1" applyFont="1" applyAlignment="1">
      <alignment horizontal="center" vertical="center"/>
    </xf>
    <xf numFmtId="37" fontId="224" fillId="0" borderId="0" xfId="0" applyNumberFormat="1" applyFont="1" applyAlignment="1">
      <alignment horizontal="center" vertical="center"/>
    </xf>
    <xf numFmtId="37" fontId="225" fillId="0" borderId="0" xfId="0" applyNumberFormat="1" applyFont="1" applyAlignment="1">
      <alignment horizontal="right" vertical="center"/>
    </xf>
    <xf numFmtId="37" fontId="226" fillId="0" borderId="0" xfId="0" applyNumberFormat="1" applyFont="1" applyAlignment="1">
      <alignment horizontal="right" vertical="center"/>
    </xf>
    <xf numFmtId="37" fontId="238" fillId="0" borderId="0" xfId="0" applyNumberFormat="1" applyFont="1" applyAlignment="1">
      <alignment horizontal="center" vertical="center"/>
    </xf>
    <xf numFmtId="37" fontId="239" fillId="0" borderId="0" xfId="0" applyNumberFormat="1" applyFont="1" applyAlignment="1">
      <alignment horizontal="center" vertical="center"/>
    </xf>
    <xf numFmtId="37" fontId="240" fillId="0" borderId="0" xfId="0" applyNumberFormat="1" applyFont="1" applyAlignment="1">
      <alignment horizontal="center" vertical="center"/>
    </xf>
    <xf numFmtId="37" fontId="241" fillId="0" borderId="0" xfId="0" applyNumberFormat="1" applyFont="1" applyAlignment="1">
      <alignment horizontal="right" vertical="center"/>
    </xf>
    <xf numFmtId="37" fontId="242" fillId="0" borderId="1" xfId="0" applyNumberFormat="1" applyFont="1" applyBorder="1" applyAlignment="1">
      <alignment horizontal="center" vertical="center"/>
    </xf>
    <xf numFmtId="37" fontId="244" fillId="0" borderId="1" xfId="0" applyNumberFormat="1" applyFont="1" applyBorder="1" applyAlignment="1">
      <alignment horizontal="center" vertical="center"/>
    </xf>
    <xf numFmtId="37" fontId="245" fillId="0" borderId="1" xfId="0" applyNumberFormat="1" applyFont="1" applyBorder="1" applyAlignment="1">
      <alignment horizontal="center" vertical="center"/>
    </xf>
    <xf numFmtId="37" fontId="335" fillId="0" borderId="1" xfId="0" applyNumberFormat="1" applyFont="1" applyBorder="1" applyAlignment="1">
      <alignment horizontal="center" vertical="center"/>
    </xf>
    <xf numFmtId="37" fontId="336" fillId="0" borderId="1" xfId="0" applyNumberFormat="1" applyFont="1" applyBorder="1" applyAlignment="1">
      <alignment horizontal="center" vertical="center"/>
    </xf>
    <xf numFmtId="37" fontId="337" fillId="0" borderId="1" xfId="0" applyNumberFormat="1" applyFont="1" applyBorder="1" applyAlignment="1">
      <alignment horizontal="center" vertical="center"/>
    </xf>
    <xf numFmtId="37" fontId="322" fillId="0" borderId="0" xfId="0" applyNumberFormat="1" applyFont="1" applyAlignment="1">
      <alignment horizontal="center" vertical="center" wrapText="1"/>
    </xf>
    <xf numFmtId="37" fontId="338" fillId="0" borderId="1" xfId="0" applyNumberFormat="1" applyFont="1" applyBorder="1" applyAlignment="1">
      <alignment horizontal="center" vertical="center"/>
    </xf>
    <xf numFmtId="37" fontId="328" fillId="0" borderId="1" xfId="0" applyNumberFormat="1" applyFont="1" applyBorder="1" applyAlignment="1">
      <alignment horizontal="center" vertical="center"/>
    </xf>
    <xf numFmtId="37" fontId="329" fillId="0" borderId="1" xfId="0" applyNumberFormat="1" applyFont="1" applyBorder="1" applyAlignment="1">
      <alignment horizontal="center" vertical="center"/>
    </xf>
    <xf numFmtId="37" fontId="330" fillId="0" borderId="1" xfId="0" applyNumberFormat="1" applyFont="1" applyBorder="1" applyAlignment="1">
      <alignment horizontal="center" vertical="center"/>
    </xf>
    <xf numFmtId="37" fontId="323" fillId="0" borderId="1" xfId="0" applyNumberFormat="1" applyFont="1" applyBorder="1" applyAlignment="1">
      <alignment horizontal="center" vertical="center"/>
    </xf>
    <xf numFmtId="37" fontId="318" fillId="0" borderId="0" xfId="0" applyNumberFormat="1" applyFont="1" applyAlignment="1">
      <alignment horizontal="center" vertical="center" wrapText="1"/>
    </xf>
    <xf numFmtId="37" fontId="324" fillId="0" borderId="1" xfId="0" applyNumberFormat="1" applyFont="1" applyBorder="1" applyAlignment="1">
      <alignment horizontal="center" vertical="center"/>
    </xf>
    <xf numFmtId="37" fontId="319" fillId="0" borderId="0" xfId="0" applyNumberFormat="1" applyFont="1" applyAlignment="1">
      <alignment horizontal="center" vertical="center" wrapText="1"/>
    </xf>
    <xf numFmtId="37" fontId="325" fillId="0" borderId="1" xfId="0" applyNumberFormat="1" applyFont="1" applyBorder="1" applyAlignment="1">
      <alignment horizontal="center" vertical="center"/>
    </xf>
    <xf numFmtId="37" fontId="320" fillId="0" borderId="0" xfId="0" applyNumberFormat="1" applyFont="1" applyAlignment="1">
      <alignment horizontal="center" vertical="center" wrapText="1"/>
    </xf>
    <xf numFmtId="37" fontId="326" fillId="0" borderId="1" xfId="0" applyNumberFormat="1" applyFont="1" applyBorder="1" applyAlignment="1">
      <alignment horizontal="center" vertical="center"/>
    </xf>
    <xf numFmtId="37" fontId="321" fillId="0" borderId="0" xfId="0" applyNumberFormat="1" applyFont="1" applyAlignment="1">
      <alignment horizontal="center" vertical="center" wrapText="1"/>
    </xf>
    <xf numFmtId="37" fontId="327" fillId="0" borderId="1" xfId="0" applyNumberFormat="1" applyFont="1" applyBorder="1" applyAlignment="1">
      <alignment horizontal="center" vertical="center"/>
    </xf>
    <xf numFmtId="37" fontId="311" fillId="0" borderId="0" xfId="0" applyNumberFormat="1" applyFont="1" applyAlignment="1">
      <alignment horizontal="center" vertical="center"/>
    </xf>
    <xf numFmtId="37" fontId="312" fillId="0" borderId="0" xfId="0" applyNumberFormat="1" applyFont="1" applyAlignment="1">
      <alignment horizontal="center" vertical="center"/>
    </xf>
    <xf numFmtId="37" fontId="313" fillId="0" borderId="0" xfId="0" applyNumberFormat="1" applyFont="1" applyAlignment="1">
      <alignment horizontal="center" vertical="center"/>
    </xf>
    <xf numFmtId="37" fontId="314" fillId="0" borderId="0" xfId="0" applyNumberFormat="1" applyFont="1" applyAlignment="1">
      <alignment horizontal="right" vertical="center"/>
    </xf>
    <xf numFmtId="37" fontId="316" fillId="0" borderId="1" xfId="0" applyNumberFormat="1" applyFont="1" applyBorder="1" applyAlignment="1">
      <alignment horizontal="center" vertical="center"/>
    </xf>
    <xf numFmtId="37" fontId="317" fillId="0" borderId="1" xfId="0" applyNumberFormat="1" applyFont="1" applyBorder="1" applyAlignment="1">
      <alignment horizontal="center" vertical="center"/>
    </xf>
    <xf numFmtId="37" fontId="362" fillId="0" borderId="0" xfId="0" applyNumberFormat="1" applyFont="1" applyAlignment="1">
      <alignment horizontal="center" vertical="center"/>
    </xf>
    <xf numFmtId="37" fontId="363" fillId="0" borderId="0" xfId="0" applyNumberFormat="1" applyFont="1" applyAlignment="1">
      <alignment horizontal="center" vertical="center"/>
    </xf>
    <xf numFmtId="37" fontId="364" fillId="0" borderId="0" xfId="0" applyNumberFormat="1" applyFont="1" applyAlignment="1">
      <alignment horizontal="center" vertical="center"/>
    </xf>
    <xf numFmtId="37" fontId="365" fillId="0" borderId="0" xfId="0" applyNumberFormat="1" applyFont="1" applyAlignment="1">
      <alignment horizontal="right" vertical="center"/>
    </xf>
    <xf numFmtId="37" fontId="394" fillId="0" borderId="0" xfId="0" applyNumberFormat="1" applyFont="1" applyAlignment="1">
      <alignment horizontal="center" vertical="center"/>
    </xf>
    <xf numFmtId="37" fontId="395" fillId="0" borderId="0" xfId="0" applyNumberFormat="1" applyFont="1" applyAlignment="1">
      <alignment horizontal="center" vertical="center"/>
    </xf>
    <xf numFmtId="37" fontId="396" fillId="0" borderId="0" xfId="0" applyNumberFormat="1" applyFont="1" applyAlignment="1">
      <alignment horizontal="center" vertical="center"/>
    </xf>
    <xf numFmtId="37" fontId="397" fillId="0" borderId="0" xfId="0" applyNumberFormat="1" applyFont="1" applyAlignment="1">
      <alignment horizontal="right" vertical="center"/>
    </xf>
    <xf numFmtId="37" fontId="398" fillId="0" borderId="1" xfId="0" applyNumberFormat="1" applyFont="1" applyBorder="1" applyAlignment="1">
      <alignment horizontal="center" vertical="center"/>
    </xf>
    <xf numFmtId="37" fontId="399" fillId="0" borderId="1" xfId="0" applyNumberFormat="1" applyFont="1" applyBorder="1" applyAlignment="1">
      <alignment horizontal="center" vertical="center"/>
    </xf>
    <xf numFmtId="37" fontId="400" fillId="0" borderId="1" xfId="0" applyNumberFormat="1" applyFont="1" applyBorder="1" applyAlignment="1">
      <alignment horizontal="center" vertical="center"/>
    </xf>
    <xf numFmtId="37" fontId="430" fillId="0" borderId="0" xfId="0" applyNumberFormat="1" applyFont="1" applyAlignment="1">
      <alignment horizontal="center" vertical="center"/>
    </xf>
    <xf numFmtId="37" fontId="431" fillId="0" borderId="0" xfId="0" applyNumberFormat="1" applyFont="1" applyAlignment="1">
      <alignment horizontal="center" vertical="center"/>
    </xf>
    <xf numFmtId="37" fontId="432" fillId="0" borderId="0" xfId="0" applyNumberFormat="1" applyFont="1" applyAlignment="1">
      <alignment horizontal="center" vertical="center"/>
    </xf>
    <xf numFmtId="37" fontId="433" fillId="0" borderId="0" xfId="0" applyNumberFormat="1" applyFont="1" applyAlignment="1">
      <alignment horizontal="right" vertical="center"/>
    </xf>
    <xf numFmtId="37" fontId="434" fillId="0" borderId="1" xfId="0" applyNumberFormat="1" applyFont="1" applyBorder="1" applyAlignment="1">
      <alignment horizontal="center" vertical="center"/>
    </xf>
    <xf numFmtId="37" fontId="435" fillId="0" borderId="1" xfId="0" applyNumberFormat="1" applyFont="1" applyBorder="1" applyAlignment="1">
      <alignment horizontal="center" vertical="center"/>
    </xf>
    <xf numFmtId="37" fontId="646" fillId="0" borderId="5" xfId="0" applyNumberFormat="1" applyFont="1" applyBorder="1" applyAlignment="1">
      <alignment horizontal="center" vertical="center"/>
    </xf>
    <xf numFmtId="0" fontId="0" fillId="2" borderId="6" xfId="0" applyNumberFormat="1" applyFont="1" applyFill="1" applyBorder="1"/>
    <xf numFmtId="0" fontId="0" fillId="2" borderId="7" xfId="0" applyNumberFormat="1" applyFont="1" applyFill="1" applyBorder="1"/>
    <xf numFmtId="37" fontId="475" fillId="0" borderId="0" xfId="0" applyNumberFormat="1" applyFont="1" applyAlignment="1">
      <alignment horizontal="center" vertical="center"/>
    </xf>
    <xf numFmtId="37" fontId="476" fillId="0" borderId="0" xfId="0" applyNumberFormat="1" applyFont="1" applyAlignment="1">
      <alignment horizontal="center" vertical="center"/>
    </xf>
    <xf numFmtId="37" fontId="477" fillId="0" borderId="0" xfId="0" applyNumberFormat="1" applyFont="1" applyAlignment="1">
      <alignment horizontal="center" vertical="center"/>
    </xf>
    <xf numFmtId="37" fontId="478" fillId="0" borderId="0" xfId="0" applyNumberFormat="1" applyFont="1" applyAlignment="1">
      <alignment horizontal="right" vertical="center"/>
    </xf>
    <xf numFmtId="37" fontId="479" fillId="0" borderId="1" xfId="0" applyNumberFormat="1" applyFont="1" applyBorder="1" applyAlignment="1">
      <alignment horizontal="center" vertical="center"/>
    </xf>
    <xf numFmtId="37" fontId="480" fillId="0" borderId="1" xfId="0" applyNumberFormat="1" applyFont="1" applyBorder="1" applyAlignment="1">
      <alignment horizontal="center" vertical="center"/>
    </xf>
    <xf numFmtId="37" fontId="743" fillId="0" borderId="5" xfId="0" applyNumberFormat="1" applyFont="1" applyBorder="1" applyAlignment="1">
      <alignment horizontal="center" vertical="center"/>
    </xf>
    <xf numFmtId="37" fontId="647" fillId="0" borderId="0" xfId="0" applyNumberFormat="1" applyFont="1" applyAlignment="1">
      <alignment horizontal="center" vertical="center"/>
    </xf>
    <xf numFmtId="37" fontId="648" fillId="0" borderId="0" xfId="0" applyNumberFormat="1" applyFont="1" applyAlignment="1">
      <alignment horizontal="center" vertical="center"/>
    </xf>
    <xf numFmtId="37" fontId="649" fillId="0" borderId="0" xfId="0" applyNumberFormat="1" applyFont="1" applyAlignment="1">
      <alignment horizontal="center" vertical="center"/>
    </xf>
    <xf numFmtId="37" fontId="650" fillId="0" borderId="0" xfId="0" applyNumberFormat="1" applyFont="1" applyAlignment="1">
      <alignment horizontal="right" vertical="center"/>
    </xf>
    <xf numFmtId="37" fontId="651" fillId="0" borderId="1" xfId="0" applyNumberFormat="1" applyFont="1" applyBorder="1" applyAlignment="1">
      <alignment horizontal="center" vertical="center"/>
    </xf>
    <xf numFmtId="37" fontId="652" fillId="0" borderId="1" xfId="0" applyNumberFormat="1" applyFont="1" applyBorder="1" applyAlignment="1">
      <alignment horizontal="center" vertical="center"/>
    </xf>
    <xf numFmtId="37" fontId="744" fillId="0" borderId="0" xfId="0" applyNumberFormat="1" applyFont="1" applyAlignment="1">
      <alignment horizontal="center" vertical="center"/>
    </xf>
    <xf numFmtId="37" fontId="745" fillId="0" borderId="0" xfId="0" applyNumberFormat="1" applyFont="1" applyAlignment="1">
      <alignment horizontal="center" vertical="center"/>
    </xf>
    <xf numFmtId="37" fontId="746" fillId="0" borderId="0" xfId="0" applyNumberFormat="1" applyFont="1" applyAlignment="1">
      <alignment horizontal="center" vertical="center"/>
    </xf>
    <xf numFmtId="37" fontId="747" fillId="0" borderId="0" xfId="0" applyNumberFormat="1" applyFont="1" applyAlignment="1">
      <alignment horizontal="right" vertical="center"/>
    </xf>
    <xf numFmtId="37" fontId="748" fillId="0" borderId="1" xfId="0" applyNumberFormat="1" applyFont="1" applyBorder="1" applyAlignment="1">
      <alignment horizontal="center" vertical="center"/>
    </xf>
    <xf numFmtId="37" fontId="749" fillId="0" borderId="1" xfId="0" applyNumberFormat="1" applyFont="1" applyBorder="1" applyAlignment="1">
      <alignment horizontal="center" vertical="center"/>
    </xf>
    <xf numFmtId="37" fontId="832" fillId="0" borderId="0" xfId="0" applyNumberFormat="1" applyFont="1" applyAlignment="1">
      <alignment horizontal="center" vertical="center"/>
    </xf>
    <xf numFmtId="37" fontId="833" fillId="0" borderId="0" xfId="0" applyNumberFormat="1" applyFont="1" applyAlignment="1">
      <alignment horizontal="center" vertical="center"/>
    </xf>
    <xf numFmtId="37" fontId="834" fillId="0" borderId="0" xfId="0" applyNumberFormat="1" applyFont="1" applyAlignment="1">
      <alignment horizontal="center" vertical="center"/>
    </xf>
    <xf numFmtId="37" fontId="835" fillId="0" borderId="0" xfId="0" applyNumberFormat="1" applyFont="1" applyAlignment="1">
      <alignment horizontal="right" vertical="center"/>
    </xf>
    <xf numFmtId="37" fontId="836" fillId="0" borderId="1" xfId="0" applyNumberFormat="1" applyFont="1" applyBorder="1" applyAlignment="1">
      <alignment horizontal="center" vertical="center"/>
    </xf>
    <xf numFmtId="37" fontId="837" fillId="0" borderId="1" xfId="0" applyNumberFormat="1" applyFont="1" applyBorder="1" applyAlignment="1">
      <alignment horizontal="center" vertical="center"/>
    </xf>
    <xf numFmtId="37" fontId="975" fillId="0" borderId="0" xfId="0" applyNumberFormat="1" applyFont="1" applyAlignment="1">
      <alignment horizontal="center" vertical="center"/>
    </xf>
    <xf numFmtId="37" fontId="976" fillId="0" borderId="0" xfId="0" applyNumberFormat="1" applyFont="1" applyAlignment="1">
      <alignment horizontal="center" vertical="center"/>
    </xf>
    <xf numFmtId="37" fontId="977" fillId="0" borderId="0" xfId="0" applyNumberFormat="1" applyFont="1" applyAlignment="1">
      <alignment horizontal="center" vertical="center"/>
    </xf>
    <xf numFmtId="37" fontId="978" fillId="0" borderId="0" xfId="0" applyNumberFormat="1" applyFont="1" applyAlignment="1">
      <alignment horizontal="right" vertical="center"/>
    </xf>
    <xf numFmtId="37" fontId="979" fillId="0" borderId="1" xfId="0" applyNumberFormat="1" applyFont="1" applyBorder="1" applyAlignment="1">
      <alignment horizontal="center" vertical="center"/>
    </xf>
    <xf numFmtId="37" fontId="980" fillId="0" borderId="1" xfId="0" applyNumberFormat="1" applyFont="1" applyBorder="1" applyAlignment="1">
      <alignment horizontal="center" vertical="center"/>
    </xf>
    <xf numFmtId="37" fontId="981" fillId="0" borderId="1" xfId="0" applyNumberFormat="1" applyFont="1" applyBorder="1" applyAlignment="1">
      <alignment horizontal="center" vertical="center"/>
    </xf>
    <xf numFmtId="37" fontId="1003" fillId="0" borderId="0" xfId="0" applyNumberFormat="1" applyFont="1" applyAlignment="1">
      <alignment horizontal="center" vertical="center"/>
    </xf>
    <xf numFmtId="37" fontId="1004" fillId="0" borderId="0" xfId="0" applyNumberFormat="1" applyFont="1" applyAlignment="1">
      <alignment horizontal="center" vertical="center"/>
    </xf>
    <xf numFmtId="37" fontId="1005" fillId="0" borderId="0" xfId="0" applyNumberFormat="1" applyFont="1" applyAlignment="1">
      <alignment horizontal="center" vertical="center"/>
    </xf>
    <xf numFmtId="37" fontId="1006" fillId="0" borderId="0" xfId="0" applyNumberFormat="1" applyFon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10</xdr:row>
      <xdr:rowOff>0</xdr:rowOff>
    </xdr:from>
    <xdr:to>
      <xdr:col>5</xdr:col>
      <xdr:colOff>590550</xdr:colOff>
      <xdr:row>16</xdr:row>
      <xdr:rowOff>102438</xdr:rowOff>
    </xdr:to>
    <xdr:pic>
      <xdr:nvPicPr>
        <xdr:cNvPr id="2" name="Picture 1" descr="Pictur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200150" cy="124543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2:J24"/>
  <sheetViews>
    <sheetView rightToLeft="1" tabSelected="1" topLeftCell="A16" workbookViewId="0"/>
  </sheetViews>
  <sheetFormatPr defaultRowHeight="15"/>
  <sheetData>
    <row r="22" spans="1:10" ht="39.950000000000003" customHeight="1">
      <c r="A22" s="870" t="s">
        <v>0</v>
      </c>
      <c r="B22" s="871"/>
      <c r="C22" s="871"/>
      <c r="D22" s="871"/>
      <c r="E22" s="871"/>
      <c r="F22" s="871"/>
      <c r="G22" s="871"/>
      <c r="H22" s="871"/>
      <c r="I22" s="871"/>
      <c r="J22" s="871"/>
    </row>
    <row r="23" spans="1:10" ht="39.950000000000003" customHeight="1">
      <c r="A23" s="872" t="s">
        <v>1</v>
      </c>
      <c r="B23" s="871"/>
      <c r="C23" s="871"/>
      <c r="D23" s="871"/>
      <c r="E23" s="871"/>
      <c r="F23" s="871"/>
      <c r="G23" s="871"/>
      <c r="H23" s="871"/>
      <c r="I23" s="871"/>
      <c r="J23" s="871"/>
    </row>
    <row r="24" spans="1:10" ht="39.950000000000003" customHeight="1">
      <c r="A24" s="873" t="s">
        <v>2</v>
      </c>
      <c r="B24" s="871"/>
      <c r="C24" s="871"/>
      <c r="D24" s="871"/>
      <c r="E24" s="871"/>
      <c r="F24" s="871"/>
      <c r="G24" s="871"/>
      <c r="H24" s="871"/>
      <c r="I24" s="871"/>
      <c r="J24" s="871"/>
    </row>
  </sheetData>
  <mergeCells count="3">
    <mergeCell ref="A22:J22"/>
    <mergeCell ref="A23:J23"/>
    <mergeCell ref="A24:J24"/>
  </mergeCells>
  <pageMargins left="0.7" right="0.7" top="0.75" bottom="0.75" header="0.3" footer="0.3"/>
  <pageSetup paperSize="9" fitToHeight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S14"/>
  <sheetViews>
    <sheetView rightToLeft="1" workbookViewId="0"/>
  </sheetViews>
  <sheetFormatPr defaultRowHeight="15"/>
  <cols>
    <col min="1" max="1" width="21.28515625" customWidth="1"/>
    <col min="2" max="2" width="1.42578125" customWidth="1"/>
    <col min="3" max="3" width="11.42578125" customWidth="1"/>
    <col min="4" max="4" width="1.42578125" customWidth="1"/>
    <col min="5" max="5" width="11.42578125" customWidth="1"/>
    <col min="6" max="6" width="1.42578125" customWidth="1"/>
    <col min="7" max="7" width="11.42578125" customWidth="1"/>
    <col min="8" max="8" width="1.42578125" customWidth="1"/>
    <col min="9" max="9" width="18.42578125" customWidth="1"/>
    <col min="10" max="10" width="1.42578125" customWidth="1"/>
    <col min="11" max="11" width="14.140625" customWidth="1"/>
    <col min="12" max="12" width="1.42578125" customWidth="1"/>
    <col min="13" max="13" width="18.42578125" customWidth="1"/>
    <col min="14" max="14" width="1.42578125" customWidth="1"/>
    <col min="15" max="15" width="18.42578125" customWidth="1"/>
    <col min="16" max="16" width="1.42578125" customWidth="1"/>
    <col min="17" max="17" width="14.140625" customWidth="1"/>
    <col min="18" max="18" width="1.42578125" customWidth="1"/>
    <col min="19" max="19" width="18.42578125" customWidth="1"/>
  </cols>
  <sheetData>
    <row r="1" spans="1:19" ht="20.100000000000001" customHeight="1">
      <c r="A1" s="979" t="s">
        <v>0</v>
      </c>
      <c r="B1" s="871"/>
      <c r="C1" s="871"/>
      <c r="D1" s="871"/>
      <c r="E1" s="871"/>
      <c r="F1" s="871"/>
      <c r="G1" s="871"/>
      <c r="H1" s="871"/>
      <c r="I1" s="871"/>
      <c r="J1" s="871"/>
      <c r="K1" s="871"/>
      <c r="L1" s="871"/>
      <c r="M1" s="871"/>
      <c r="N1" s="871"/>
      <c r="O1" s="871"/>
      <c r="P1" s="871"/>
      <c r="Q1" s="871"/>
      <c r="R1" s="871"/>
      <c r="S1" s="871"/>
    </row>
    <row r="2" spans="1:19" ht="20.100000000000001" customHeight="1">
      <c r="A2" s="980" t="s">
        <v>86</v>
      </c>
      <c r="B2" s="871"/>
      <c r="C2" s="871"/>
      <c r="D2" s="871"/>
      <c r="E2" s="871"/>
      <c r="F2" s="871"/>
      <c r="G2" s="871"/>
      <c r="H2" s="871"/>
      <c r="I2" s="871"/>
      <c r="J2" s="871"/>
      <c r="K2" s="871"/>
      <c r="L2" s="871"/>
      <c r="M2" s="871"/>
      <c r="N2" s="871"/>
      <c r="O2" s="871"/>
      <c r="P2" s="871"/>
      <c r="Q2" s="871"/>
      <c r="R2" s="871"/>
      <c r="S2" s="871"/>
    </row>
    <row r="3" spans="1:19" ht="20.100000000000001" customHeight="1">
      <c r="A3" s="981" t="s">
        <v>2</v>
      </c>
      <c r="B3" s="871"/>
      <c r="C3" s="871"/>
      <c r="D3" s="871"/>
      <c r="E3" s="871"/>
      <c r="F3" s="871"/>
      <c r="G3" s="871"/>
      <c r="H3" s="871"/>
      <c r="I3" s="871"/>
      <c r="J3" s="871"/>
      <c r="K3" s="871"/>
      <c r="L3" s="871"/>
      <c r="M3" s="871"/>
      <c r="N3" s="871"/>
      <c r="O3" s="871"/>
      <c r="P3" s="871"/>
      <c r="Q3" s="871"/>
      <c r="R3" s="871"/>
      <c r="S3" s="871"/>
    </row>
    <row r="5" spans="1:19" ht="15.75">
      <c r="A5" s="982" t="s">
        <v>110</v>
      </c>
      <c r="B5" s="871"/>
      <c r="C5" s="871"/>
      <c r="D5" s="871"/>
      <c r="E5" s="871"/>
      <c r="F5" s="871"/>
      <c r="G5" s="871"/>
      <c r="H5" s="871"/>
      <c r="I5" s="871"/>
      <c r="J5" s="871"/>
      <c r="K5" s="871"/>
      <c r="L5" s="871"/>
      <c r="M5" s="871"/>
      <c r="N5" s="871"/>
      <c r="O5" s="871"/>
      <c r="P5" s="871"/>
      <c r="Q5" s="871"/>
      <c r="R5" s="871"/>
      <c r="S5" s="871"/>
    </row>
    <row r="7" spans="1:19" ht="15.75">
      <c r="I7" s="983" t="s">
        <v>102</v>
      </c>
      <c r="J7" s="875"/>
      <c r="K7" s="875"/>
      <c r="L7" s="875"/>
      <c r="M7" s="875"/>
      <c r="O7" s="984" t="s">
        <v>7</v>
      </c>
      <c r="P7" s="875"/>
      <c r="Q7" s="875"/>
      <c r="R7" s="875"/>
      <c r="S7" s="875"/>
    </row>
    <row r="8" spans="1:19" ht="31.5">
      <c r="A8" s="324" t="s">
        <v>88</v>
      </c>
      <c r="C8" s="325" t="s">
        <v>111</v>
      </c>
      <c r="E8" s="326" t="s">
        <v>35</v>
      </c>
      <c r="G8" s="327" t="s">
        <v>64</v>
      </c>
      <c r="I8" s="328" t="s">
        <v>112</v>
      </c>
      <c r="K8" s="329" t="s">
        <v>107</v>
      </c>
      <c r="M8" s="330" t="s">
        <v>113</v>
      </c>
      <c r="O8" s="331" t="s">
        <v>112</v>
      </c>
      <c r="Q8" s="332" t="s">
        <v>107</v>
      </c>
      <c r="S8" s="333" t="s">
        <v>113</v>
      </c>
    </row>
    <row r="9" spans="1:19" ht="45">
      <c r="A9" s="334" t="s">
        <v>114</v>
      </c>
      <c r="C9" s="1" t="s">
        <v>115</v>
      </c>
      <c r="E9" s="1" t="s">
        <v>116</v>
      </c>
      <c r="G9" s="1" t="s">
        <v>43</v>
      </c>
      <c r="N9" s="1"/>
      <c r="O9" s="335">
        <v>9352652</v>
      </c>
      <c r="Q9" s="336">
        <v>0</v>
      </c>
      <c r="S9" s="337">
        <v>9352652</v>
      </c>
    </row>
    <row r="10" spans="1:19" ht="45">
      <c r="A10" s="338" t="s">
        <v>117</v>
      </c>
      <c r="C10" s="1" t="s">
        <v>118</v>
      </c>
      <c r="E10" s="1" t="s">
        <v>116</v>
      </c>
      <c r="G10" s="1" t="s">
        <v>43</v>
      </c>
      <c r="N10" s="1"/>
      <c r="O10" s="339">
        <v>292797367</v>
      </c>
      <c r="Q10" s="340">
        <v>0</v>
      </c>
      <c r="S10" s="341">
        <v>292797367</v>
      </c>
    </row>
    <row r="11" spans="1:19" ht="30">
      <c r="A11" s="342" t="s">
        <v>119</v>
      </c>
      <c r="C11" s="1" t="s">
        <v>120</v>
      </c>
      <c r="E11" s="1" t="s">
        <v>121</v>
      </c>
      <c r="G11" s="1" t="s">
        <v>122</v>
      </c>
      <c r="N11" s="1"/>
      <c r="O11" s="343">
        <v>13277420950</v>
      </c>
      <c r="Q11" s="344">
        <v>0</v>
      </c>
      <c r="S11" s="345">
        <v>13277420950</v>
      </c>
    </row>
    <row r="12" spans="1:19" ht="30">
      <c r="A12" s="346" t="s">
        <v>123</v>
      </c>
      <c r="C12" s="1" t="s">
        <v>124</v>
      </c>
      <c r="E12" s="1" t="s">
        <v>125</v>
      </c>
      <c r="G12" s="1" t="s">
        <v>122</v>
      </c>
      <c r="N12" s="1"/>
      <c r="O12" s="347">
        <v>14043623704</v>
      </c>
      <c r="Q12" s="348">
        <v>0</v>
      </c>
      <c r="S12" s="349">
        <v>14043623704</v>
      </c>
    </row>
    <row r="13" spans="1:19">
      <c r="A13" s="350" t="s">
        <v>22</v>
      </c>
      <c r="I13" s="351">
        <f>SUM(I9:$I$12)</f>
        <v>0</v>
      </c>
      <c r="K13" s="352">
        <f>SUM(K9:$K$12)</f>
        <v>0</v>
      </c>
      <c r="M13" s="353">
        <f>SUM(M9:$M$12)</f>
        <v>0</v>
      </c>
      <c r="O13" s="354">
        <f>SUM(O9:$O$12)</f>
        <v>27623194673</v>
      </c>
      <c r="Q13" s="355">
        <f>SUM(Q9:$Q$12)</f>
        <v>0</v>
      </c>
      <c r="S13" s="356">
        <f>SUM(S9:$S$12)</f>
        <v>27623194673</v>
      </c>
    </row>
    <row r="14" spans="1:19">
      <c r="I14" s="357"/>
      <c r="K14" s="358"/>
      <c r="M14" s="359"/>
      <c r="O14" s="360"/>
      <c r="Q14" s="361"/>
      <c r="S14" s="362"/>
    </row>
  </sheetData>
  <mergeCells count="6">
    <mergeCell ref="A1:S1"/>
    <mergeCell ref="A2:S2"/>
    <mergeCell ref="A3:S3"/>
    <mergeCell ref="A5:S5"/>
    <mergeCell ref="I7:M7"/>
    <mergeCell ref="O7:S7"/>
  </mergeCells>
  <pageMargins left="0.7" right="0.7" top="0.75" bottom="0.75" header="0.3" footer="0.3"/>
  <pageSetup paperSize="9" fitToHeight="0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Q35"/>
  <sheetViews>
    <sheetView rightToLeft="1" workbookViewId="0"/>
  </sheetViews>
  <sheetFormatPr defaultRowHeight="15"/>
  <cols>
    <col min="1" max="1" width="21.28515625" customWidth="1"/>
    <col min="2" max="2" width="1.42578125" customWidth="1"/>
    <col min="3" max="3" width="12.7109375" customWidth="1"/>
    <col min="4" max="4" width="1.42578125" customWidth="1"/>
    <col min="5" max="5" width="17" customWidth="1"/>
    <col min="6" max="6" width="1.42578125" customWidth="1"/>
    <col min="7" max="7" width="17" customWidth="1"/>
    <col min="8" max="8" width="1.42578125" customWidth="1"/>
    <col min="9" max="9" width="17" customWidth="1"/>
    <col min="10" max="10" width="1.42578125" customWidth="1"/>
    <col min="11" max="11" width="12.7109375" customWidth="1"/>
    <col min="12" max="12" width="1.42578125" customWidth="1"/>
    <col min="13" max="13" width="17" customWidth="1"/>
    <col min="14" max="14" width="1.42578125" customWidth="1"/>
    <col min="15" max="15" width="17" customWidth="1"/>
    <col min="16" max="16" width="1.42578125" customWidth="1"/>
    <col min="17" max="17" width="17" customWidth="1"/>
  </cols>
  <sheetData>
    <row r="1" spans="1:17" ht="20.100000000000001" customHeight="1">
      <c r="A1" s="988" t="s">
        <v>0</v>
      </c>
      <c r="B1" s="871"/>
      <c r="C1" s="871"/>
      <c r="D1" s="871"/>
      <c r="E1" s="871"/>
      <c r="F1" s="871"/>
      <c r="G1" s="871"/>
      <c r="H1" s="871"/>
      <c r="I1" s="871"/>
      <c r="J1" s="871"/>
      <c r="K1" s="871"/>
      <c r="L1" s="871"/>
      <c r="M1" s="871"/>
      <c r="N1" s="871"/>
      <c r="O1" s="871"/>
      <c r="P1" s="871"/>
      <c r="Q1" s="871"/>
    </row>
    <row r="2" spans="1:17" ht="20.100000000000001" customHeight="1">
      <c r="A2" s="989" t="s">
        <v>86</v>
      </c>
      <c r="B2" s="871"/>
      <c r="C2" s="871"/>
      <c r="D2" s="871"/>
      <c r="E2" s="871"/>
      <c r="F2" s="871"/>
      <c r="G2" s="871"/>
      <c r="H2" s="871"/>
      <c r="I2" s="871"/>
      <c r="J2" s="871"/>
      <c r="K2" s="871"/>
      <c r="L2" s="871"/>
      <c r="M2" s="871"/>
      <c r="N2" s="871"/>
      <c r="O2" s="871"/>
      <c r="P2" s="871"/>
      <c r="Q2" s="871"/>
    </row>
    <row r="3" spans="1:17" ht="20.100000000000001" customHeight="1">
      <c r="A3" s="990" t="s">
        <v>2</v>
      </c>
      <c r="B3" s="871"/>
      <c r="C3" s="871"/>
      <c r="D3" s="871"/>
      <c r="E3" s="871"/>
      <c r="F3" s="871"/>
      <c r="G3" s="871"/>
      <c r="H3" s="871"/>
      <c r="I3" s="871"/>
      <c r="J3" s="871"/>
      <c r="K3" s="871"/>
      <c r="L3" s="871"/>
      <c r="M3" s="871"/>
      <c r="N3" s="871"/>
      <c r="O3" s="871"/>
      <c r="P3" s="871"/>
      <c r="Q3" s="871"/>
    </row>
    <row r="5" spans="1:17" ht="15.75">
      <c r="A5" s="991" t="s">
        <v>126</v>
      </c>
      <c r="B5" s="871"/>
      <c r="C5" s="871"/>
      <c r="D5" s="871"/>
      <c r="E5" s="871"/>
      <c r="F5" s="871"/>
      <c r="G5" s="871"/>
      <c r="H5" s="871"/>
      <c r="I5" s="871"/>
      <c r="J5" s="871"/>
      <c r="K5" s="871"/>
      <c r="L5" s="871"/>
      <c r="M5" s="871"/>
      <c r="N5" s="871"/>
      <c r="O5" s="871"/>
      <c r="P5" s="871"/>
      <c r="Q5" s="871"/>
    </row>
    <row r="7" spans="1:17" ht="15.75">
      <c r="C7" s="992" t="s">
        <v>102</v>
      </c>
      <c r="D7" s="875"/>
      <c r="E7" s="875"/>
      <c r="F7" s="875"/>
      <c r="G7" s="875"/>
      <c r="H7" s="875"/>
      <c r="I7" s="875"/>
      <c r="K7" s="993" t="s">
        <v>7</v>
      </c>
      <c r="L7" s="875"/>
      <c r="M7" s="875"/>
      <c r="N7" s="875"/>
      <c r="O7" s="875"/>
      <c r="P7" s="875"/>
      <c r="Q7" s="875"/>
    </row>
    <row r="8" spans="1:17" ht="31.5">
      <c r="A8" s="363" t="s">
        <v>88</v>
      </c>
      <c r="C8" s="364" t="s">
        <v>9</v>
      </c>
      <c r="E8" s="365" t="s">
        <v>11</v>
      </c>
      <c r="G8" s="366" t="s">
        <v>127</v>
      </c>
      <c r="I8" s="367" t="s">
        <v>128</v>
      </c>
      <c r="K8" s="368" t="s">
        <v>9</v>
      </c>
      <c r="M8" s="369" t="s">
        <v>11</v>
      </c>
      <c r="O8" s="370" t="s">
        <v>127</v>
      </c>
      <c r="Q8" s="371" t="s">
        <v>128</v>
      </c>
    </row>
    <row r="9" spans="1:17">
      <c r="A9" s="372" t="s">
        <v>17</v>
      </c>
      <c r="C9" s="373">
        <v>1400000</v>
      </c>
      <c r="E9" s="374">
        <v>20043574039</v>
      </c>
      <c r="G9" s="375">
        <v>21226105261</v>
      </c>
      <c r="I9" s="376">
        <v>-1182531222</v>
      </c>
      <c r="K9" s="377">
        <v>5630000</v>
      </c>
      <c r="M9" s="378">
        <v>85901386699</v>
      </c>
      <c r="O9" s="379">
        <v>57797082399</v>
      </c>
      <c r="Q9" s="380">
        <v>28104304300</v>
      </c>
    </row>
    <row r="10" spans="1:17" ht="30">
      <c r="A10" s="381" t="s">
        <v>129</v>
      </c>
      <c r="J10" s="1"/>
      <c r="K10" s="382">
        <v>918</v>
      </c>
      <c r="M10" s="383">
        <v>735702231</v>
      </c>
      <c r="O10" s="384">
        <v>685709395</v>
      </c>
      <c r="Q10" s="385">
        <v>49992836</v>
      </c>
    </row>
    <row r="11" spans="1:17" ht="30">
      <c r="A11" s="386" t="s">
        <v>130</v>
      </c>
      <c r="J11" s="1"/>
      <c r="K11" s="387">
        <v>31008</v>
      </c>
      <c r="M11" s="388">
        <v>24540531208</v>
      </c>
      <c r="O11" s="389">
        <v>22942413207</v>
      </c>
      <c r="Q11" s="390">
        <v>1598118001</v>
      </c>
    </row>
    <row r="12" spans="1:17" ht="30">
      <c r="A12" s="391" t="s">
        <v>38</v>
      </c>
      <c r="C12" s="392">
        <v>1683</v>
      </c>
      <c r="E12" s="393">
        <v>1379705491</v>
      </c>
      <c r="G12" s="394">
        <v>1314386263</v>
      </c>
      <c r="I12" s="395">
        <v>65319228</v>
      </c>
      <c r="K12" s="396">
        <v>1683</v>
      </c>
      <c r="M12" s="397">
        <v>1379705491</v>
      </c>
      <c r="O12" s="398">
        <v>1314386263</v>
      </c>
      <c r="Q12" s="399">
        <v>65319228</v>
      </c>
    </row>
    <row r="13" spans="1:17" ht="30">
      <c r="A13" s="400" t="s">
        <v>131</v>
      </c>
      <c r="J13" s="1"/>
      <c r="K13" s="401">
        <v>47270</v>
      </c>
      <c r="M13" s="402">
        <v>35426502184</v>
      </c>
      <c r="O13" s="403">
        <v>32793755993</v>
      </c>
      <c r="Q13" s="404">
        <v>2632746191</v>
      </c>
    </row>
    <row r="14" spans="1:17" ht="30">
      <c r="A14" s="405" t="s">
        <v>44</v>
      </c>
      <c r="C14" s="406">
        <v>13667</v>
      </c>
      <c r="E14" s="407">
        <v>11746450680</v>
      </c>
      <c r="G14" s="408">
        <v>10972175208</v>
      </c>
      <c r="I14" s="409">
        <v>774275472</v>
      </c>
      <c r="K14" s="410">
        <v>13715</v>
      </c>
      <c r="M14" s="411">
        <v>11788009891</v>
      </c>
      <c r="O14" s="412">
        <v>11011701714</v>
      </c>
      <c r="Q14" s="413">
        <v>776308177</v>
      </c>
    </row>
    <row r="15" spans="1:17" ht="30">
      <c r="A15" s="414" t="s">
        <v>132</v>
      </c>
      <c r="J15" s="1"/>
      <c r="K15" s="415">
        <v>14632</v>
      </c>
      <c r="M15" s="416">
        <v>10780352176</v>
      </c>
      <c r="O15" s="417">
        <v>9905224323</v>
      </c>
      <c r="Q15" s="418">
        <v>875127853</v>
      </c>
    </row>
    <row r="16" spans="1:17" ht="30">
      <c r="A16" s="419" t="s">
        <v>133</v>
      </c>
      <c r="J16" s="1"/>
      <c r="K16" s="420">
        <v>31799</v>
      </c>
      <c r="M16" s="421">
        <v>26848048436</v>
      </c>
      <c r="O16" s="422">
        <v>25570225213</v>
      </c>
      <c r="Q16" s="423">
        <v>1277823223</v>
      </c>
    </row>
    <row r="17" spans="1:17" ht="30">
      <c r="A17" s="424" t="s">
        <v>134</v>
      </c>
      <c r="J17" s="1"/>
      <c r="K17" s="425">
        <v>54937</v>
      </c>
      <c r="M17" s="426">
        <v>39913042841</v>
      </c>
      <c r="O17" s="427">
        <v>36362532575</v>
      </c>
      <c r="Q17" s="428">
        <v>3550510266</v>
      </c>
    </row>
    <row r="18" spans="1:17" ht="30">
      <c r="A18" s="429" t="s">
        <v>47</v>
      </c>
      <c r="J18" s="1"/>
      <c r="K18" s="430">
        <v>693</v>
      </c>
      <c r="M18" s="431">
        <v>602290766</v>
      </c>
      <c r="O18" s="432">
        <v>572396026</v>
      </c>
      <c r="Q18" s="433">
        <v>29894740</v>
      </c>
    </row>
    <row r="19" spans="1:17" ht="30">
      <c r="A19" s="434" t="s">
        <v>135</v>
      </c>
      <c r="J19" s="1"/>
      <c r="K19" s="435">
        <v>40526</v>
      </c>
      <c r="M19" s="436">
        <v>33104480201</v>
      </c>
      <c r="O19" s="437">
        <v>31169242761</v>
      </c>
      <c r="Q19" s="438">
        <v>1935237440</v>
      </c>
    </row>
    <row r="20" spans="1:17" ht="30">
      <c r="A20" s="439" t="s">
        <v>136</v>
      </c>
      <c r="J20" s="1"/>
      <c r="K20" s="440">
        <v>13000</v>
      </c>
      <c r="M20" s="441">
        <v>10626290350</v>
      </c>
      <c r="O20" s="442">
        <v>9827393651</v>
      </c>
      <c r="Q20" s="443">
        <v>798896699</v>
      </c>
    </row>
    <row r="21" spans="1:17" ht="30">
      <c r="A21" s="444" t="s">
        <v>137</v>
      </c>
      <c r="J21" s="1"/>
      <c r="K21" s="445">
        <v>121711</v>
      </c>
      <c r="M21" s="446">
        <v>120580905961</v>
      </c>
      <c r="O21" s="447">
        <v>116502820908</v>
      </c>
      <c r="Q21" s="448">
        <v>4078085053</v>
      </c>
    </row>
    <row r="22" spans="1:17" ht="30">
      <c r="A22" s="449" t="s">
        <v>138</v>
      </c>
      <c r="J22" s="1"/>
      <c r="K22" s="450">
        <v>38763</v>
      </c>
      <c r="M22" s="451">
        <v>37280358664</v>
      </c>
      <c r="O22" s="452">
        <v>35808173153</v>
      </c>
      <c r="Q22" s="453">
        <v>1472185511</v>
      </c>
    </row>
    <row r="23" spans="1:17" ht="30">
      <c r="A23" s="454" t="s">
        <v>139</v>
      </c>
      <c r="J23" s="1"/>
      <c r="K23" s="455">
        <v>27611</v>
      </c>
      <c r="M23" s="456">
        <v>27107554116</v>
      </c>
      <c r="O23" s="457">
        <v>26150646596</v>
      </c>
      <c r="Q23" s="458">
        <v>956907520</v>
      </c>
    </row>
    <row r="24" spans="1:17" ht="30">
      <c r="A24" s="459" t="s">
        <v>140</v>
      </c>
      <c r="J24" s="1"/>
      <c r="K24" s="460">
        <v>5780</v>
      </c>
      <c r="M24" s="461">
        <v>5400393436</v>
      </c>
      <c r="O24" s="462">
        <v>5120868652</v>
      </c>
      <c r="Q24" s="463">
        <v>279524784</v>
      </c>
    </row>
    <row r="25" spans="1:17" ht="30">
      <c r="A25" s="464" t="s">
        <v>141</v>
      </c>
      <c r="J25" s="1"/>
      <c r="K25" s="465">
        <v>8561</v>
      </c>
      <c r="M25" s="466">
        <v>7272429765</v>
      </c>
      <c r="O25" s="467">
        <v>6796226113</v>
      </c>
      <c r="Q25" s="468">
        <v>476203652</v>
      </c>
    </row>
    <row r="26" spans="1:17" ht="30">
      <c r="A26" s="469" t="s">
        <v>142</v>
      </c>
      <c r="J26" s="1"/>
      <c r="K26" s="470">
        <v>39521</v>
      </c>
      <c r="M26" s="471">
        <v>32632526555</v>
      </c>
      <c r="O26" s="472">
        <v>30961994590</v>
      </c>
      <c r="Q26" s="473">
        <v>1670531965</v>
      </c>
    </row>
    <row r="27" spans="1:17" ht="30">
      <c r="A27" s="474" t="s">
        <v>18</v>
      </c>
      <c r="C27" s="475">
        <v>19543883</v>
      </c>
      <c r="E27" s="476">
        <v>202242606543</v>
      </c>
      <c r="G27" s="477">
        <v>210209872912</v>
      </c>
      <c r="I27" s="478">
        <v>-7967266369</v>
      </c>
      <c r="K27" s="479">
        <v>56465415</v>
      </c>
      <c r="M27" s="480">
        <v>617718366717</v>
      </c>
      <c r="O27" s="481">
        <v>586494202486</v>
      </c>
      <c r="Q27" s="482">
        <v>31224164231</v>
      </c>
    </row>
    <row r="28" spans="1:17">
      <c r="A28" s="483" t="s">
        <v>20</v>
      </c>
      <c r="C28" s="484">
        <v>400000</v>
      </c>
      <c r="E28" s="485">
        <v>16083303667</v>
      </c>
      <c r="G28" s="486">
        <v>14021278748</v>
      </c>
      <c r="I28" s="487">
        <v>2062024919</v>
      </c>
      <c r="K28" s="488">
        <v>232406369</v>
      </c>
      <c r="M28" s="489">
        <v>4125482616580</v>
      </c>
      <c r="O28" s="490">
        <v>3327093243967</v>
      </c>
      <c r="Q28" s="491">
        <v>798389372613</v>
      </c>
    </row>
    <row r="29" spans="1:17">
      <c r="A29" s="492" t="s">
        <v>21</v>
      </c>
      <c r="C29" s="493">
        <v>324087</v>
      </c>
      <c r="E29" s="494">
        <v>4312648071</v>
      </c>
      <c r="G29" s="495">
        <v>3035461149</v>
      </c>
      <c r="I29" s="496">
        <v>1277186922</v>
      </c>
      <c r="K29" s="497">
        <v>5274087</v>
      </c>
      <c r="M29" s="498">
        <v>62104833928</v>
      </c>
      <c r="O29" s="499">
        <v>28778262572</v>
      </c>
      <c r="Q29" s="500">
        <v>33326571356</v>
      </c>
    </row>
    <row r="30" spans="1:17" ht="30">
      <c r="A30" s="501" t="s">
        <v>119</v>
      </c>
      <c r="J30" s="1"/>
      <c r="K30" s="502">
        <v>530000</v>
      </c>
      <c r="M30" s="503">
        <v>514433040000</v>
      </c>
      <c r="O30" s="504">
        <v>514386292860</v>
      </c>
      <c r="Q30" s="505">
        <v>46747140</v>
      </c>
    </row>
    <row r="31" spans="1:17" ht="30">
      <c r="A31" s="506" t="s">
        <v>123</v>
      </c>
      <c r="J31" s="1"/>
      <c r="K31" s="507">
        <v>600000</v>
      </c>
      <c r="M31" s="508">
        <v>593920000000</v>
      </c>
      <c r="O31" s="509">
        <v>576337600000</v>
      </c>
      <c r="Q31" s="510">
        <v>17582400000</v>
      </c>
    </row>
    <row r="32" spans="1:17">
      <c r="A32" s="511" t="s">
        <v>22</v>
      </c>
      <c r="C32" s="512">
        <f>SUM(C9:$C$31)</f>
        <v>21683320</v>
      </c>
      <c r="E32" s="513">
        <f>SUM(E9:$E$31)</f>
        <v>255808288491</v>
      </c>
      <c r="G32" s="514">
        <f>SUM(G9:$G$31)</f>
        <v>260779279541</v>
      </c>
      <c r="I32" s="515">
        <f>SUM(I9:$I$31)</f>
        <v>-4970991050</v>
      </c>
      <c r="K32" s="516">
        <f>SUM(K9:$K$31)</f>
        <v>301397999</v>
      </c>
      <c r="M32" s="517">
        <f>SUM(M9:$M$31)</f>
        <v>6425579368196</v>
      </c>
      <c r="O32" s="518">
        <f>SUM(O9:$O$31)</f>
        <v>5494382395417</v>
      </c>
      <c r="Q32" s="519">
        <f>SUM(Q9:$Q$31)</f>
        <v>931196972779</v>
      </c>
    </row>
    <row r="33" spans="1:17">
      <c r="C33" s="520"/>
      <c r="E33" s="521"/>
      <c r="G33" s="522"/>
      <c r="I33" s="523"/>
      <c r="K33" s="524"/>
      <c r="M33" s="525"/>
      <c r="O33" s="526"/>
      <c r="Q33" s="527"/>
    </row>
    <row r="35" spans="1:17">
      <c r="A35" s="985" t="s">
        <v>143</v>
      </c>
      <c r="B35" s="986"/>
      <c r="C35" s="986"/>
      <c r="D35" s="986"/>
      <c r="E35" s="986"/>
      <c r="F35" s="986"/>
      <c r="G35" s="986"/>
      <c r="H35" s="986"/>
      <c r="I35" s="986"/>
      <c r="J35" s="986"/>
      <c r="K35" s="986"/>
      <c r="L35" s="986"/>
      <c r="M35" s="986"/>
      <c r="N35" s="986"/>
      <c r="O35" s="986"/>
      <c r="P35" s="986"/>
      <c r="Q35" s="987"/>
    </row>
  </sheetData>
  <mergeCells count="7">
    <mergeCell ref="A35:Q35"/>
    <mergeCell ref="A1:Q1"/>
    <mergeCell ref="A2:Q2"/>
    <mergeCell ref="A3:Q3"/>
    <mergeCell ref="A5:Q5"/>
    <mergeCell ref="C7:I7"/>
    <mergeCell ref="K7:Q7"/>
  </mergeCells>
  <pageMargins left="0.7" right="0.7" top="0.75" bottom="0.75" header="0.3" footer="0.3"/>
  <pageSetup paperSize="9" fitToHeight="0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Q20"/>
  <sheetViews>
    <sheetView rightToLeft="1" workbookViewId="0"/>
  </sheetViews>
  <sheetFormatPr defaultRowHeight="15"/>
  <cols>
    <col min="1" max="1" width="21.28515625" customWidth="1"/>
    <col min="2" max="2" width="1.42578125" customWidth="1"/>
    <col min="3" max="3" width="14.140625" customWidth="1"/>
    <col min="4" max="4" width="1.42578125" customWidth="1"/>
    <col min="5" max="5" width="17" customWidth="1"/>
    <col min="6" max="6" width="1.42578125" customWidth="1"/>
    <col min="7" max="7" width="17" customWidth="1"/>
    <col min="8" max="8" width="1.42578125" customWidth="1"/>
    <col min="9" max="9" width="17" customWidth="1"/>
    <col min="10" max="10" width="1.42578125" customWidth="1"/>
    <col min="11" max="11" width="14.140625" customWidth="1"/>
    <col min="12" max="12" width="1.42578125" customWidth="1"/>
    <col min="13" max="13" width="17" customWidth="1"/>
    <col min="14" max="14" width="1.42578125" customWidth="1"/>
    <col min="15" max="15" width="17" customWidth="1"/>
    <col min="16" max="16" width="1.42578125" customWidth="1"/>
    <col min="17" max="17" width="17" customWidth="1"/>
  </cols>
  <sheetData>
    <row r="1" spans="1:17" ht="20.100000000000001" customHeight="1">
      <c r="A1" s="995" t="s">
        <v>0</v>
      </c>
      <c r="B1" s="871"/>
      <c r="C1" s="871"/>
      <c r="D1" s="871"/>
      <c r="E1" s="871"/>
      <c r="F1" s="871"/>
      <c r="G1" s="871"/>
      <c r="H1" s="871"/>
      <c r="I1" s="871"/>
      <c r="J1" s="871"/>
      <c r="K1" s="871"/>
      <c r="L1" s="871"/>
      <c r="M1" s="871"/>
      <c r="N1" s="871"/>
      <c r="O1" s="871"/>
      <c r="P1" s="871"/>
      <c r="Q1" s="871"/>
    </row>
    <row r="2" spans="1:17" ht="20.100000000000001" customHeight="1">
      <c r="A2" s="996" t="s">
        <v>86</v>
      </c>
      <c r="B2" s="871"/>
      <c r="C2" s="871"/>
      <c r="D2" s="871"/>
      <c r="E2" s="871"/>
      <c r="F2" s="871"/>
      <c r="G2" s="871"/>
      <c r="H2" s="871"/>
      <c r="I2" s="871"/>
      <c r="J2" s="871"/>
      <c r="K2" s="871"/>
      <c r="L2" s="871"/>
      <c r="M2" s="871"/>
      <c r="N2" s="871"/>
      <c r="O2" s="871"/>
      <c r="P2" s="871"/>
      <c r="Q2" s="871"/>
    </row>
    <row r="3" spans="1:17" ht="20.100000000000001" customHeight="1">
      <c r="A3" s="997" t="s">
        <v>2</v>
      </c>
      <c r="B3" s="871"/>
      <c r="C3" s="871"/>
      <c r="D3" s="871"/>
      <c r="E3" s="871"/>
      <c r="F3" s="871"/>
      <c r="G3" s="871"/>
      <c r="H3" s="871"/>
      <c r="I3" s="871"/>
      <c r="J3" s="871"/>
      <c r="K3" s="871"/>
      <c r="L3" s="871"/>
      <c r="M3" s="871"/>
      <c r="N3" s="871"/>
      <c r="O3" s="871"/>
      <c r="P3" s="871"/>
      <c r="Q3" s="871"/>
    </row>
    <row r="5" spans="1:17" ht="15.75">
      <c r="A5" s="998" t="s">
        <v>144</v>
      </c>
      <c r="B5" s="871"/>
      <c r="C5" s="871"/>
      <c r="D5" s="871"/>
      <c r="E5" s="871"/>
      <c r="F5" s="871"/>
      <c r="G5" s="871"/>
      <c r="H5" s="871"/>
      <c r="I5" s="871"/>
      <c r="J5" s="871"/>
      <c r="K5" s="871"/>
      <c r="L5" s="871"/>
      <c r="M5" s="871"/>
      <c r="N5" s="871"/>
      <c r="O5" s="871"/>
      <c r="P5" s="871"/>
      <c r="Q5" s="871"/>
    </row>
    <row r="7" spans="1:17" ht="15.75">
      <c r="C7" s="999" t="s">
        <v>102</v>
      </c>
      <c r="D7" s="875"/>
      <c r="E7" s="875"/>
      <c r="F7" s="875"/>
      <c r="G7" s="875"/>
      <c r="H7" s="875"/>
      <c r="I7" s="875"/>
      <c r="K7" s="1000" t="s">
        <v>7</v>
      </c>
      <c r="L7" s="875"/>
      <c r="M7" s="875"/>
      <c r="N7" s="875"/>
      <c r="O7" s="875"/>
      <c r="P7" s="875"/>
      <c r="Q7" s="875"/>
    </row>
    <row r="8" spans="1:17" ht="31.5">
      <c r="A8" s="528" t="s">
        <v>88</v>
      </c>
      <c r="C8" s="529" t="s">
        <v>9</v>
      </c>
      <c r="E8" s="530" t="s">
        <v>11</v>
      </c>
      <c r="G8" s="531" t="s">
        <v>127</v>
      </c>
      <c r="I8" s="532" t="s">
        <v>145</v>
      </c>
      <c r="K8" s="533" t="s">
        <v>9</v>
      </c>
      <c r="M8" s="534" t="s">
        <v>11</v>
      </c>
      <c r="O8" s="535" t="s">
        <v>127</v>
      </c>
      <c r="Q8" s="536" t="s">
        <v>145</v>
      </c>
    </row>
    <row r="9" spans="1:17">
      <c r="A9" s="537" t="s">
        <v>17</v>
      </c>
      <c r="C9" s="538">
        <v>11938538</v>
      </c>
      <c r="E9" s="539">
        <v>150419626726</v>
      </c>
      <c r="G9" s="540">
        <v>192207381531</v>
      </c>
      <c r="I9" s="541">
        <v>-41787754805</v>
      </c>
      <c r="K9" s="542">
        <v>11938538</v>
      </c>
      <c r="M9" s="543">
        <v>150419626726</v>
      </c>
      <c r="O9" s="544">
        <v>181671869986</v>
      </c>
      <c r="Q9" s="545">
        <v>-31252243260</v>
      </c>
    </row>
    <row r="10" spans="1:17" ht="30">
      <c r="A10" s="546" t="s">
        <v>38</v>
      </c>
      <c r="C10" s="547">
        <v>0</v>
      </c>
      <c r="E10" s="548">
        <v>0</v>
      </c>
      <c r="G10" s="549">
        <v>112798655</v>
      </c>
      <c r="I10" s="550">
        <v>-112798655</v>
      </c>
    </row>
    <row r="11" spans="1:17" ht="30">
      <c r="A11" s="551" t="s">
        <v>44</v>
      </c>
      <c r="C11" s="552">
        <v>0</v>
      </c>
      <c r="E11" s="553">
        <v>0</v>
      </c>
      <c r="G11" s="554">
        <v>812200884</v>
      </c>
      <c r="I11" s="555">
        <v>-812200884</v>
      </c>
    </row>
    <row r="12" spans="1:17" ht="30">
      <c r="A12" s="556" t="s">
        <v>47</v>
      </c>
      <c r="C12" s="557">
        <v>0</v>
      </c>
      <c r="E12" s="558">
        <v>12384431</v>
      </c>
      <c r="G12" s="559">
        <v>12227059</v>
      </c>
      <c r="I12" s="560">
        <v>157372</v>
      </c>
      <c r="K12" s="561">
        <v>0</v>
      </c>
      <c r="M12" s="562">
        <v>12384431</v>
      </c>
      <c r="O12" s="563">
        <v>11120854</v>
      </c>
      <c r="Q12" s="564">
        <v>1263577</v>
      </c>
    </row>
    <row r="13" spans="1:17" ht="30">
      <c r="A13" s="565" t="s">
        <v>18</v>
      </c>
      <c r="C13" s="566">
        <v>2084758</v>
      </c>
      <c r="E13" s="567">
        <v>20749613180</v>
      </c>
      <c r="G13" s="568">
        <v>-13975992691</v>
      </c>
      <c r="I13" s="569">
        <v>34725605871</v>
      </c>
      <c r="K13" s="570">
        <v>2084758</v>
      </c>
      <c r="M13" s="571">
        <v>20749613180</v>
      </c>
      <c r="O13" s="572">
        <v>21016696286</v>
      </c>
      <c r="Q13" s="573">
        <v>-267083106</v>
      </c>
    </row>
    <row r="14" spans="1:17" ht="30">
      <c r="A14" s="574" t="s">
        <v>19</v>
      </c>
      <c r="C14" s="575">
        <v>0</v>
      </c>
      <c r="E14" s="576">
        <v>0</v>
      </c>
      <c r="G14" s="577">
        <v>48533579226</v>
      </c>
      <c r="I14" s="578">
        <v>-48533579226</v>
      </c>
      <c r="K14" s="579">
        <v>0</v>
      </c>
      <c r="M14" s="580">
        <v>0</v>
      </c>
      <c r="O14" s="581">
        <v>3980015566</v>
      </c>
      <c r="Q14" s="582">
        <v>-3980015566</v>
      </c>
    </row>
    <row r="15" spans="1:17">
      <c r="A15" s="583" t="s">
        <v>20</v>
      </c>
      <c r="C15" s="584">
        <v>218252697</v>
      </c>
      <c r="E15" s="585">
        <v>7026975316088</v>
      </c>
      <c r="G15" s="586">
        <v>8405536521320</v>
      </c>
      <c r="I15" s="587">
        <v>-1378561205232</v>
      </c>
      <c r="K15" s="588">
        <v>218252697</v>
      </c>
      <c r="M15" s="589">
        <v>7026975316088</v>
      </c>
      <c r="O15" s="590">
        <v>7745969320650</v>
      </c>
      <c r="Q15" s="591">
        <v>-718994004562</v>
      </c>
    </row>
    <row r="16" spans="1:17">
      <c r="A16" s="592" t="s">
        <v>21</v>
      </c>
      <c r="C16" s="593">
        <v>84890226</v>
      </c>
      <c r="E16" s="594">
        <v>849567106660</v>
      </c>
      <c r="G16" s="595">
        <v>1125330002852</v>
      </c>
      <c r="I16" s="596">
        <v>-275762896192</v>
      </c>
      <c r="K16" s="597">
        <v>84890226</v>
      </c>
      <c r="M16" s="598">
        <v>849567106660</v>
      </c>
      <c r="O16" s="599">
        <v>841542567262</v>
      </c>
      <c r="Q16" s="600">
        <v>8024539398</v>
      </c>
    </row>
    <row r="17" spans="1:17">
      <c r="A17" s="601" t="s">
        <v>22</v>
      </c>
      <c r="C17" s="602">
        <f>SUM(C9:$C$16)</f>
        <v>317166219</v>
      </c>
      <c r="E17" s="603">
        <f>SUM(E9:$E$16)</f>
        <v>8047724047085</v>
      </c>
      <c r="G17" s="604">
        <f>SUM(G9:$G$16)</f>
        <v>9758568718836</v>
      </c>
      <c r="I17" s="605">
        <f>SUM(I9:$I$16)</f>
        <v>-1710844671751</v>
      </c>
      <c r="K17" s="606">
        <f>SUM(K9:$K$16)</f>
        <v>317166219</v>
      </c>
      <c r="M17" s="607">
        <f>SUM(M9:$M$16)</f>
        <v>8047724047085</v>
      </c>
      <c r="O17" s="608">
        <f>SUM(O9:$O$16)</f>
        <v>8794191590604</v>
      </c>
      <c r="Q17" s="609">
        <f>SUM(Q9:$Q$16)</f>
        <v>-746467543519</v>
      </c>
    </row>
    <row r="18" spans="1:17">
      <c r="C18" s="610"/>
      <c r="E18" s="611"/>
      <c r="G18" s="612"/>
      <c r="I18" s="613"/>
      <c r="K18" s="614"/>
      <c r="M18" s="615"/>
      <c r="O18" s="616"/>
      <c r="Q18" s="617"/>
    </row>
    <row r="20" spans="1:17">
      <c r="A20" s="994" t="s">
        <v>143</v>
      </c>
      <c r="B20" s="986"/>
      <c r="C20" s="986"/>
      <c r="D20" s="986"/>
      <c r="E20" s="986"/>
      <c r="F20" s="986"/>
      <c r="G20" s="986"/>
      <c r="H20" s="986"/>
      <c r="I20" s="986"/>
      <c r="J20" s="986"/>
      <c r="K20" s="986"/>
      <c r="L20" s="986"/>
      <c r="M20" s="986"/>
      <c r="N20" s="986"/>
      <c r="O20" s="986"/>
      <c r="P20" s="986"/>
      <c r="Q20" s="987"/>
    </row>
  </sheetData>
  <mergeCells count="7">
    <mergeCell ref="A20:Q20"/>
    <mergeCell ref="A1:Q1"/>
    <mergeCell ref="A2:Q2"/>
    <mergeCell ref="A3:Q3"/>
    <mergeCell ref="A5:Q5"/>
    <mergeCell ref="C7:I7"/>
    <mergeCell ref="K7:Q7"/>
  </mergeCells>
  <pageMargins left="0.7" right="0.7" top="0.75" bottom="0.75" header="0.3" footer="0.3"/>
  <pageSetup paperSize="9" fitToHeight="0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U15"/>
  <sheetViews>
    <sheetView rightToLeft="1" workbookViewId="0"/>
  </sheetViews>
  <sheetFormatPr defaultRowHeight="15"/>
  <cols>
    <col min="1" max="1" width="21.28515625" customWidth="1"/>
    <col min="2" max="2" width="1.42578125" customWidth="1"/>
    <col min="3" max="3" width="17" customWidth="1"/>
    <col min="4" max="4" width="1.42578125" customWidth="1"/>
    <col min="5" max="5" width="17" customWidth="1"/>
    <col min="6" max="6" width="1.42578125" customWidth="1"/>
    <col min="7" max="7" width="17" customWidth="1"/>
    <col min="8" max="8" width="1.42578125" customWidth="1"/>
    <col min="9" max="9" width="17" customWidth="1"/>
    <col min="10" max="10" width="1.42578125" customWidth="1"/>
    <col min="11" max="11" width="10.7109375" customWidth="1"/>
    <col min="12" max="12" width="1.42578125" customWidth="1"/>
    <col min="13" max="13" width="17" customWidth="1"/>
    <col min="14" max="14" width="1.42578125" customWidth="1"/>
    <col min="15" max="15" width="17" customWidth="1"/>
    <col min="16" max="16" width="1.42578125" customWidth="1"/>
    <col min="17" max="17" width="17" customWidth="1"/>
    <col min="18" max="18" width="1.42578125" customWidth="1"/>
    <col min="19" max="19" width="17" customWidth="1"/>
    <col min="20" max="20" width="1.42578125" customWidth="1"/>
    <col min="21" max="21" width="10.7109375" customWidth="1"/>
  </cols>
  <sheetData>
    <row r="1" spans="1:21" ht="20.100000000000001" customHeight="1">
      <c r="A1" s="1001" t="s">
        <v>0</v>
      </c>
      <c r="B1" s="871"/>
      <c r="C1" s="871"/>
      <c r="D1" s="871"/>
      <c r="E1" s="871"/>
      <c r="F1" s="871"/>
      <c r="G1" s="871"/>
      <c r="H1" s="871"/>
      <c r="I1" s="871"/>
      <c r="J1" s="871"/>
      <c r="K1" s="871"/>
      <c r="L1" s="871"/>
      <c r="M1" s="871"/>
      <c r="N1" s="871"/>
      <c r="O1" s="871"/>
      <c r="P1" s="871"/>
      <c r="Q1" s="871"/>
      <c r="R1" s="871"/>
      <c r="S1" s="871"/>
      <c r="T1" s="871"/>
      <c r="U1" s="871"/>
    </row>
    <row r="2" spans="1:21" ht="20.100000000000001" customHeight="1">
      <c r="A2" s="1002" t="s">
        <v>86</v>
      </c>
      <c r="B2" s="871"/>
      <c r="C2" s="871"/>
      <c r="D2" s="871"/>
      <c r="E2" s="871"/>
      <c r="F2" s="871"/>
      <c r="G2" s="871"/>
      <c r="H2" s="871"/>
      <c r="I2" s="871"/>
      <c r="J2" s="871"/>
      <c r="K2" s="871"/>
      <c r="L2" s="871"/>
      <c r="M2" s="871"/>
      <c r="N2" s="871"/>
      <c r="O2" s="871"/>
      <c r="P2" s="871"/>
      <c r="Q2" s="871"/>
      <c r="R2" s="871"/>
      <c r="S2" s="871"/>
      <c r="T2" s="871"/>
      <c r="U2" s="871"/>
    </row>
    <row r="3" spans="1:21" ht="20.100000000000001" customHeight="1">
      <c r="A3" s="1003" t="s">
        <v>2</v>
      </c>
      <c r="B3" s="871"/>
      <c r="C3" s="871"/>
      <c r="D3" s="871"/>
      <c r="E3" s="871"/>
      <c r="F3" s="871"/>
      <c r="G3" s="871"/>
      <c r="H3" s="871"/>
      <c r="I3" s="871"/>
      <c r="J3" s="871"/>
      <c r="K3" s="871"/>
      <c r="L3" s="871"/>
      <c r="M3" s="871"/>
      <c r="N3" s="871"/>
      <c r="O3" s="871"/>
      <c r="P3" s="871"/>
      <c r="Q3" s="871"/>
      <c r="R3" s="871"/>
      <c r="S3" s="871"/>
      <c r="T3" s="871"/>
      <c r="U3" s="871"/>
    </row>
    <row r="5" spans="1:21" ht="15.75">
      <c r="A5" s="1004" t="s">
        <v>146</v>
      </c>
      <c r="B5" s="871"/>
      <c r="C5" s="871"/>
      <c r="D5" s="871"/>
      <c r="E5" s="871"/>
      <c r="F5" s="871"/>
      <c r="G5" s="871"/>
      <c r="H5" s="871"/>
      <c r="I5" s="871"/>
      <c r="J5" s="871"/>
      <c r="K5" s="871"/>
      <c r="L5" s="871"/>
      <c r="M5" s="871"/>
      <c r="N5" s="871"/>
      <c r="O5" s="871"/>
      <c r="P5" s="871"/>
      <c r="Q5" s="871"/>
      <c r="R5" s="871"/>
      <c r="S5" s="871"/>
      <c r="T5" s="871"/>
      <c r="U5" s="871"/>
    </row>
    <row r="7" spans="1:21" ht="15.75">
      <c r="C7" s="1005" t="s">
        <v>102</v>
      </c>
      <c r="D7" s="875"/>
      <c r="E7" s="875"/>
      <c r="F7" s="875"/>
      <c r="G7" s="875"/>
      <c r="H7" s="875"/>
      <c r="I7" s="875"/>
      <c r="J7" s="875"/>
      <c r="K7" s="875"/>
      <c r="M7" s="1006" t="s">
        <v>7</v>
      </c>
      <c r="N7" s="875"/>
      <c r="O7" s="875"/>
      <c r="P7" s="875"/>
      <c r="Q7" s="875"/>
      <c r="R7" s="875"/>
      <c r="S7" s="875"/>
      <c r="T7" s="875"/>
      <c r="U7" s="875"/>
    </row>
    <row r="8" spans="1:21" ht="31.5">
      <c r="A8" s="618" t="s">
        <v>147</v>
      </c>
      <c r="C8" s="619" t="s">
        <v>100</v>
      </c>
      <c r="E8" s="620" t="s">
        <v>148</v>
      </c>
      <c r="G8" s="621" t="s">
        <v>149</v>
      </c>
      <c r="I8" s="622" t="s">
        <v>150</v>
      </c>
      <c r="K8" s="623" t="s">
        <v>151</v>
      </c>
      <c r="M8" s="624" t="s">
        <v>100</v>
      </c>
      <c r="O8" s="625" t="s">
        <v>148</v>
      </c>
      <c r="Q8" s="626" t="s">
        <v>149</v>
      </c>
      <c r="S8" s="627" t="s">
        <v>150</v>
      </c>
      <c r="U8" s="628" t="s">
        <v>151</v>
      </c>
    </row>
    <row r="9" spans="1:21">
      <c r="A9" s="629" t="s">
        <v>17</v>
      </c>
      <c r="C9" s="630">
        <v>0</v>
      </c>
      <c r="E9" s="631">
        <v>-41787754805</v>
      </c>
      <c r="G9" s="632">
        <v>-1182531222</v>
      </c>
      <c r="I9" s="633">
        <v>-42970286027</v>
      </c>
      <c r="K9" s="634">
        <v>2.5043649477387762E-2</v>
      </c>
      <c r="M9" s="635">
        <v>3318085400</v>
      </c>
      <c r="O9" s="636">
        <v>-31252243260</v>
      </c>
      <c r="Q9" s="637">
        <v>28104304300</v>
      </c>
      <c r="S9" s="638">
        <v>170146440</v>
      </c>
      <c r="U9" s="639">
        <v>4.2179906395555064E-4</v>
      </c>
    </row>
    <row r="10" spans="1:21" ht="30">
      <c r="A10" s="640" t="s">
        <v>18</v>
      </c>
      <c r="C10" s="641">
        <v>0</v>
      </c>
      <c r="E10" s="642">
        <v>-13807973355</v>
      </c>
      <c r="G10" s="643">
        <v>-7967266369</v>
      </c>
      <c r="I10" s="644">
        <v>-21775239724</v>
      </c>
      <c r="K10" s="645">
        <v>1.2690896927967658E-2</v>
      </c>
      <c r="M10" s="646">
        <v>0</v>
      </c>
      <c r="O10" s="647">
        <v>-4247098672</v>
      </c>
      <c r="Q10" s="648">
        <v>31224164231</v>
      </c>
      <c r="S10" s="649">
        <v>26977065559</v>
      </c>
      <c r="U10" s="650">
        <v>6.6877103047549652E-2</v>
      </c>
    </row>
    <row r="11" spans="1:21">
      <c r="A11" s="651" t="s">
        <v>20</v>
      </c>
      <c r="C11" s="652">
        <v>0</v>
      </c>
      <c r="E11" s="653">
        <v>-1378561205232</v>
      </c>
      <c r="G11" s="654">
        <v>2062024919</v>
      </c>
      <c r="I11" s="655">
        <v>-1376499180313</v>
      </c>
      <c r="K11" s="656">
        <v>0.80224187839964145</v>
      </c>
      <c r="M11" s="657">
        <v>121834339600</v>
      </c>
      <c r="O11" s="658">
        <v>-718994004562</v>
      </c>
      <c r="Q11" s="659">
        <v>798389372613</v>
      </c>
      <c r="S11" s="660">
        <v>201229707651</v>
      </c>
      <c r="U11" s="661">
        <v>0.49885558773513511</v>
      </c>
    </row>
    <row r="12" spans="1:21">
      <c r="A12" s="662" t="s">
        <v>21</v>
      </c>
      <c r="C12" s="663">
        <v>0</v>
      </c>
      <c r="E12" s="664">
        <v>-275762896192</v>
      </c>
      <c r="G12" s="665">
        <v>1277186922</v>
      </c>
      <c r="I12" s="666">
        <v>-274485709270</v>
      </c>
      <c r="K12" s="667">
        <v>0.15997389184681596</v>
      </c>
      <c r="M12" s="668">
        <v>0</v>
      </c>
      <c r="O12" s="669">
        <v>8024539398</v>
      </c>
      <c r="Q12" s="670">
        <v>33326571356</v>
      </c>
      <c r="S12" s="671">
        <v>41351110754</v>
      </c>
      <c r="U12" s="672">
        <v>0.10251087127981934</v>
      </c>
    </row>
    <row r="13" spans="1:21">
      <c r="A13" s="673" t="s">
        <v>152</v>
      </c>
      <c r="L13" s="1"/>
      <c r="M13" s="674">
        <v>0</v>
      </c>
      <c r="O13" s="675">
        <v>0</v>
      </c>
      <c r="Q13" s="676">
        <v>0</v>
      </c>
      <c r="S13" s="677">
        <v>0</v>
      </c>
      <c r="U13" s="678">
        <v>0</v>
      </c>
    </row>
    <row r="14" spans="1:21">
      <c r="A14" s="679" t="s">
        <v>22</v>
      </c>
      <c r="C14" s="680">
        <f>SUM(C9:$C$13)</f>
        <v>0</v>
      </c>
      <c r="E14" s="681">
        <f>SUM(E9:$E$13)</f>
        <v>-1709919829584</v>
      </c>
      <c r="G14" s="682">
        <f>SUM(G9:$G$13)</f>
        <v>-5810585750</v>
      </c>
      <c r="I14" s="683">
        <f>SUM(I9:$I$13)</f>
        <v>-1715730415334</v>
      </c>
      <c r="K14" s="684">
        <f>SUM(K9:$K$13)</f>
        <v>0.99995031665181289</v>
      </c>
      <c r="M14" s="685">
        <f>SUM(M9:$M$13)</f>
        <v>125152425000</v>
      </c>
      <c r="O14" s="686">
        <f>SUM(O9:$O$13)</f>
        <v>-746468807096</v>
      </c>
      <c r="Q14" s="687">
        <f>SUM(Q9:$Q$13)</f>
        <v>891044412500</v>
      </c>
      <c r="S14" s="688">
        <f>SUM(S9:$S$13)</f>
        <v>269728030404</v>
      </c>
      <c r="U14" s="689">
        <f>SUM(U9:$U$13)</f>
        <v>0.66866536112645969</v>
      </c>
    </row>
    <row r="15" spans="1:21">
      <c r="C15" s="690"/>
      <c r="E15" s="691"/>
      <c r="G15" s="692"/>
      <c r="I15" s="693"/>
      <c r="K15" s="694"/>
      <c r="M15" s="695"/>
      <c r="O15" s="696"/>
      <c r="Q15" s="697"/>
      <c r="S15" s="698"/>
      <c r="U15" s="699"/>
    </row>
  </sheetData>
  <mergeCells count="6">
    <mergeCell ref="A1:U1"/>
    <mergeCell ref="A2:U2"/>
    <mergeCell ref="A3:U3"/>
    <mergeCell ref="A5:U5"/>
    <mergeCell ref="C7:K7"/>
    <mergeCell ref="M7:U7"/>
  </mergeCells>
  <pageMargins left="0.7" right="0.7" top="0.75" bottom="0.75" header="0.3" footer="0.3"/>
  <pageSetup paperSize="9" fitToHeight="0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Q30"/>
  <sheetViews>
    <sheetView rightToLeft="1" workbookViewId="0"/>
  </sheetViews>
  <sheetFormatPr defaultRowHeight="15"/>
  <cols>
    <col min="1" max="1" width="21.28515625" customWidth="1"/>
    <col min="2" max="2" width="1.42578125" customWidth="1"/>
    <col min="3" max="3" width="17" customWidth="1"/>
    <col min="4" max="4" width="1.42578125" customWidth="1"/>
    <col min="5" max="5" width="17" customWidth="1"/>
    <col min="6" max="6" width="1.42578125" customWidth="1"/>
    <col min="7" max="7" width="17" customWidth="1"/>
    <col min="8" max="8" width="1.42578125" customWidth="1"/>
    <col min="9" max="9" width="17" customWidth="1"/>
    <col min="10" max="10" width="1.42578125" customWidth="1"/>
    <col min="11" max="11" width="17" customWidth="1"/>
    <col min="12" max="12" width="1.42578125" customWidth="1"/>
    <col min="13" max="13" width="17" customWidth="1"/>
    <col min="14" max="14" width="1.42578125" customWidth="1"/>
    <col min="15" max="15" width="17" customWidth="1"/>
    <col min="16" max="16" width="1.42578125" customWidth="1"/>
    <col min="17" max="17" width="17" customWidth="1"/>
  </cols>
  <sheetData>
    <row r="1" spans="1:17" ht="20.100000000000001" customHeight="1">
      <c r="A1" s="1007" t="s">
        <v>0</v>
      </c>
      <c r="B1" s="871"/>
      <c r="C1" s="871"/>
      <c r="D1" s="871"/>
      <c r="E1" s="871"/>
      <c r="F1" s="871"/>
      <c r="G1" s="871"/>
      <c r="H1" s="871"/>
      <c r="I1" s="871"/>
      <c r="J1" s="871"/>
      <c r="K1" s="871"/>
      <c r="L1" s="871"/>
      <c r="M1" s="871"/>
      <c r="N1" s="871"/>
      <c r="O1" s="871"/>
      <c r="P1" s="871"/>
      <c r="Q1" s="871"/>
    </row>
    <row r="2" spans="1:17" ht="20.100000000000001" customHeight="1">
      <c r="A2" s="1008" t="s">
        <v>86</v>
      </c>
      <c r="B2" s="871"/>
      <c r="C2" s="871"/>
      <c r="D2" s="871"/>
      <c r="E2" s="871"/>
      <c r="F2" s="871"/>
      <c r="G2" s="871"/>
      <c r="H2" s="871"/>
      <c r="I2" s="871"/>
      <c r="J2" s="871"/>
      <c r="K2" s="871"/>
      <c r="L2" s="871"/>
      <c r="M2" s="871"/>
      <c r="N2" s="871"/>
      <c r="O2" s="871"/>
      <c r="P2" s="871"/>
      <c r="Q2" s="871"/>
    </row>
    <row r="3" spans="1:17" ht="20.100000000000001" customHeight="1">
      <c r="A3" s="1009" t="s">
        <v>2</v>
      </c>
      <c r="B3" s="871"/>
      <c r="C3" s="871"/>
      <c r="D3" s="871"/>
      <c r="E3" s="871"/>
      <c r="F3" s="871"/>
      <c r="G3" s="871"/>
      <c r="H3" s="871"/>
      <c r="I3" s="871"/>
      <c r="J3" s="871"/>
      <c r="K3" s="871"/>
      <c r="L3" s="871"/>
      <c r="M3" s="871"/>
      <c r="N3" s="871"/>
      <c r="O3" s="871"/>
      <c r="P3" s="871"/>
      <c r="Q3" s="871"/>
    </row>
    <row r="5" spans="1:17" ht="15.75">
      <c r="A5" s="1010" t="s">
        <v>153</v>
      </c>
      <c r="B5" s="871"/>
      <c r="C5" s="871"/>
      <c r="D5" s="871"/>
      <c r="E5" s="871"/>
      <c r="F5" s="871"/>
      <c r="G5" s="871"/>
      <c r="H5" s="871"/>
      <c r="I5" s="871"/>
      <c r="J5" s="871"/>
      <c r="K5" s="871"/>
      <c r="L5" s="871"/>
      <c r="M5" s="871"/>
      <c r="N5" s="871"/>
      <c r="O5" s="871"/>
      <c r="P5" s="871"/>
      <c r="Q5" s="871"/>
    </row>
    <row r="7" spans="1:17" ht="15.75">
      <c r="C7" s="1011" t="s">
        <v>102</v>
      </c>
      <c r="D7" s="875"/>
      <c r="E7" s="875"/>
      <c r="F7" s="875"/>
      <c r="G7" s="875"/>
      <c r="H7" s="875"/>
      <c r="I7" s="875"/>
      <c r="J7" s="875"/>
      <c r="K7" s="875"/>
      <c r="M7" s="1012" t="s">
        <v>7</v>
      </c>
      <c r="N7" s="875"/>
      <c r="O7" s="875"/>
      <c r="P7" s="875"/>
      <c r="Q7" s="875"/>
    </row>
    <row r="8" spans="1:17" ht="15.75">
      <c r="C8" s="700" t="s">
        <v>154</v>
      </c>
      <c r="E8" s="701" t="s">
        <v>148</v>
      </c>
      <c r="G8" s="702" t="s">
        <v>149</v>
      </c>
      <c r="I8" s="703" t="s">
        <v>22</v>
      </c>
      <c r="K8" s="704" t="s">
        <v>154</v>
      </c>
      <c r="M8" s="705" t="s">
        <v>148</v>
      </c>
      <c r="O8" s="706" t="s">
        <v>149</v>
      </c>
      <c r="Q8" s="707" t="s">
        <v>22</v>
      </c>
    </row>
    <row r="9" spans="1:17" ht="30">
      <c r="A9" s="708" t="s">
        <v>38</v>
      </c>
      <c r="C9" s="709">
        <v>0</v>
      </c>
      <c r="E9" s="710">
        <v>-112798655</v>
      </c>
      <c r="G9" s="711">
        <v>65319228</v>
      </c>
      <c r="I9" s="712">
        <v>-47479427</v>
      </c>
      <c r="K9" s="713">
        <v>0</v>
      </c>
      <c r="M9" s="714">
        <v>0</v>
      </c>
      <c r="O9" s="715">
        <v>65319228</v>
      </c>
      <c r="Q9" s="716">
        <v>65319228</v>
      </c>
    </row>
    <row r="10" spans="1:17" ht="30">
      <c r="A10" s="717" t="s">
        <v>44</v>
      </c>
      <c r="C10" s="718">
        <v>0</v>
      </c>
      <c r="E10" s="719">
        <v>-812200884</v>
      </c>
      <c r="G10" s="720">
        <v>774275472</v>
      </c>
      <c r="I10" s="721">
        <v>-37925412</v>
      </c>
      <c r="K10" s="722">
        <v>0</v>
      </c>
      <c r="M10" s="723">
        <v>0</v>
      </c>
      <c r="O10" s="724">
        <v>776308177</v>
      </c>
      <c r="Q10" s="725">
        <v>776308177</v>
      </c>
    </row>
    <row r="11" spans="1:17" ht="30">
      <c r="A11" s="726" t="s">
        <v>47</v>
      </c>
      <c r="C11" s="727">
        <v>0</v>
      </c>
      <c r="E11" s="728">
        <v>157372</v>
      </c>
      <c r="G11" s="729">
        <v>0</v>
      </c>
      <c r="I11" s="730">
        <v>157372</v>
      </c>
      <c r="K11" s="731">
        <v>0</v>
      </c>
      <c r="M11" s="732">
        <v>1263577</v>
      </c>
      <c r="O11" s="733">
        <v>29894740</v>
      </c>
      <c r="Q11" s="734">
        <v>31158317</v>
      </c>
    </row>
    <row r="12" spans="1:17" ht="30">
      <c r="A12" s="735" t="s">
        <v>129</v>
      </c>
      <c r="J12" s="1"/>
      <c r="K12" s="736">
        <v>0</v>
      </c>
      <c r="M12" s="737">
        <v>0</v>
      </c>
      <c r="O12" s="738">
        <v>49992836</v>
      </c>
      <c r="Q12" s="739">
        <v>49992836</v>
      </c>
    </row>
    <row r="13" spans="1:17" ht="30">
      <c r="A13" s="740" t="s">
        <v>130</v>
      </c>
      <c r="J13" s="1"/>
      <c r="K13" s="741">
        <v>0</v>
      </c>
      <c r="M13" s="742">
        <v>0</v>
      </c>
      <c r="O13" s="743">
        <v>1598118001</v>
      </c>
      <c r="Q13" s="744">
        <v>1598118001</v>
      </c>
    </row>
    <row r="14" spans="1:17" ht="30">
      <c r="A14" s="745" t="s">
        <v>131</v>
      </c>
      <c r="J14" s="1"/>
      <c r="K14" s="746">
        <v>0</v>
      </c>
      <c r="M14" s="747">
        <v>0</v>
      </c>
      <c r="O14" s="748">
        <v>2632746191</v>
      </c>
      <c r="Q14" s="749">
        <v>2632746191</v>
      </c>
    </row>
    <row r="15" spans="1:17" ht="30">
      <c r="A15" s="750" t="s">
        <v>132</v>
      </c>
      <c r="J15" s="1"/>
      <c r="K15" s="751">
        <v>0</v>
      </c>
      <c r="M15" s="752">
        <v>0</v>
      </c>
      <c r="O15" s="753">
        <v>875127853</v>
      </c>
      <c r="Q15" s="754">
        <v>875127853</v>
      </c>
    </row>
    <row r="16" spans="1:17" ht="30">
      <c r="A16" s="755" t="s">
        <v>133</v>
      </c>
      <c r="J16" s="1"/>
      <c r="K16" s="756">
        <v>0</v>
      </c>
      <c r="M16" s="757">
        <v>0</v>
      </c>
      <c r="O16" s="758">
        <v>1277823223</v>
      </c>
      <c r="Q16" s="759">
        <v>1277823223</v>
      </c>
    </row>
    <row r="17" spans="1:17" ht="30">
      <c r="A17" s="760" t="s">
        <v>134</v>
      </c>
      <c r="J17" s="1"/>
      <c r="K17" s="761">
        <v>0</v>
      </c>
      <c r="M17" s="762">
        <v>0</v>
      </c>
      <c r="O17" s="763">
        <v>3550510266</v>
      </c>
      <c r="Q17" s="764">
        <v>3550510266</v>
      </c>
    </row>
    <row r="18" spans="1:17" ht="30">
      <c r="A18" s="765" t="s">
        <v>135</v>
      </c>
      <c r="J18" s="1"/>
      <c r="K18" s="766">
        <v>0</v>
      </c>
      <c r="M18" s="767">
        <v>0</v>
      </c>
      <c r="O18" s="768">
        <v>1935237440</v>
      </c>
      <c r="Q18" s="769">
        <v>1935237440</v>
      </c>
    </row>
    <row r="19" spans="1:17" ht="30">
      <c r="A19" s="770" t="s">
        <v>136</v>
      </c>
      <c r="J19" s="1"/>
      <c r="K19" s="771">
        <v>0</v>
      </c>
      <c r="M19" s="772">
        <v>0</v>
      </c>
      <c r="O19" s="773">
        <v>798896699</v>
      </c>
      <c r="Q19" s="774">
        <v>798896699</v>
      </c>
    </row>
    <row r="20" spans="1:17" ht="30">
      <c r="A20" s="775" t="s">
        <v>137</v>
      </c>
      <c r="J20" s="1"/>
      <c r="K20" s="776">
        <v>0</v>
      </c>
      <c r="M20" s="777">
        <v>0</v>
      </c>
      <c r="O20" s="778">
        <v>4078085053</v>
      </c>
      <c r="Q20" s="779">
        <v>4078085053</v>
      </c>
    </row>
    <row r="21" spans="1:17" ht="30">
      <c r="A21" s="780" t="s">
        <v>138</v>
      </c>
      <c r="J21" s="1"/>
      <c r="K21" s="781">
        <v>0</v>
      </c>
      <c r="M21" s="782">
        <v>0</v>
      </c>
      <c r="O21" s="783">
        <v>1472185511</v>
      </c>
      <c r="Q21" s="784">
        <v>1472185511</v>
      </c>
    </row>
    <row r="22" spans="1:17" ht="30">
      <c r="A22" s="785" t="s">
        <v>139</v>
      </c>
      <c r="J22" s="1"/>
      <c r="K22" s="786">
        <v>0</v>
      </c>
      <c r="M22" s="787">
        <v>0</v>
      </c>
      <c r="O22" s="788">
        <v>956907520</v>
      </c>
      <c r="Q22" s="789">
        <v>956907520</v>
      </c>
    </row>
    <row r="23" spans="1:17" ht="30">
      <c r="A23" s="790" t="s">
        <v>140</v>
      </c>
      <c r="J23" s="1"/>
      <c r="K23" s="791">
        <v>0</v>
      </c>
      <c r="M23" s="792">
        <v>0</v>
      </c>
      <c r="O23" s="793">
        <v>279524784</v>
      </c>
      <c r="Q23" s="794">
        <v>279524784</v>
      </c>
    </row>
    <row r="24" spans="1:17" ht="30">
      <c r="A24" s="795" t="s">
        <v>141</v>
      </c>
      <c r="J24" s="1"/>
      <c r="K24" s="796">
        <v>0</v>
      </c>
      <c r="M24" s="797">
        <v>0</v>
      </c>
      <c r="O24" s="798">
        <v>476203652</v>
      </c>
      <c r="Q24" s="799">
        <v>476203652</v>
      </c>
    </row>
    <row r="25" spans="1:17" ht="30">
      <c r="A25" s="800" t="s">
        <v>142</v>
      </c>
      <c r="J25" s="1"/>
      <c r="K25" s="801">
        <v>0</v>
      </c>
      <c r="M25" s="802">
        <v>0</v>
      </c>
      <c r="O25" s="803">
        <v>1670531965</v>
      </c>
      <c r="Q25" s="804">
        <v>1670531965</v>
      </c>
    </row>
    <row r="26" spans="1:17">
      <c r="A26" s="805" t="s">
        <v>152</v>
      </c>
      <c r="J26" s="1"/>
      <c r="K26" s="806">
        <v>0</v>
      </c>
      <c r="M26" s="807">
        <v>0</v>
      </c>
      <c r="O26" s="808">
        <v>11332519</v>
      </c>
      <c r="Q26" s="809">
        <v>11332519</v>
      </c>
    </row>
    <row r="27" spans="1:17" ht="30">
      <c r="A27" s="810" t="s">
        <v>119</v>
      </c>
      <c r="J27" s="1"/>
      <c r="K27" s="811">
        <v>13277420950</v>
      </c>
      <c r="M27" s="812">
        <v>0</v>
      </c>
      <c r="O27" s="813">
        <v>46747140</v>
      </c>
      <c r="Q27" s="814">
        <v>13324168090</v>
      </c>
    </row>
    <row r="28" spans="1:17" ht="30">
      <c r="A28" s="815" t="s">
        <v>123</v>
      </c>
      <c r="J28" s="1"/>
      <c r="K28" s="816">
        <v>14043623704</v>
      </c>
      <c r="M28" s="817">
        <v>0</v>
      </c>
      <c r="O28" s="818">
        <v>17582400000</v>
      </c>
      <c r="Q28" s="819">
        <v>31626023704</v>
      </c>
    </row>
    <row r="29" spans="1:17">
      <c r="A29" s="820" t="s">
        <v>22</v>
      </c>
      <c r="C29" s="821">
        <f>SUM(C9:$C$28)</f>
        <v>0</v>
      </c>
      <c r="E29" s="822">
        <f>SUM(E9:$E$28)</f>
        <v>-924842167</v>
      </c>
      <c r="G29" s="823">
        <f>SUM(G9:$G$28)</f>
        <v>839594700</v>
      </c>
      <c r="I29" s="824">
        <f>SUM(I9:$I$28)</f>
        <v>-85247467</v>
      </c>
      <c r="K29" s="825">
        <f>SUM(K9:$K$28)</f>
        <v>27321044654</v>
      </c>
      <c r="M29" s="826">
        <f>SUM(M9:$M$28)</f>
        <v>1263577</v>
      </c>
      <c r="O29" s="827">
        <f>SUM(O9:$O$28)</f>
        <v>40163892798</v>
      </c>
      <c r="Q29" s="828">
        <f>SUM(Q9:$Q$28)</f>
        <v>67486201029</v>
      </c>
    </row>
    <row r="30" spans="1:17">
      <c r="C30" s="829"/>
      <c r="E30" s="830"/>
      <c r="G30" s="831"/>
      <c r="I30" s="832"/>
      <c r="K30" s="833"/>
      <c r="M30" s="834"/>
      <c r="O30" s="835"/>
      <c r="Q30" s="836"/>
    </row>
  </sheetData>
  <mergeCells count="6">
    <mergeCell ref="A1:Q1"/>
    <mergeCell ref="A2:Q2"/>
    <mergeCell ref="A3:Q3"/>
    <mergeCell ref="A5:Q5"/>
    <mergeCell ref="C7:K7"/>
    <mergeCell ref="M7:Q7"/>
  </mergeCells>
  <pageMargins left="0.7" right="0.7" top="0.75" bottom="0.75" header="0.3" footer="0.3"/>
  <pageSetup paperSize="9" fitToHeight="0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K12"/>
  <sheetViews>
    <sheetView rightToLeft="1" workbookViewId="0"/>
  </sheetViews>
  <sheetFormatPr defaultRowHeight="15"/>
  <cols>
    <col min="1" max="1" width="25.5703125" customWidth="1"/>
    <col min="2" max="2" width="1.42578125" customWidth="1"/>
    <col min="3" max="3" width="17" customWidth="1"/>
    <col min="4" max="4" width="1.42578125" customWidth="1"/>
    <col min="5" max="5" width="17" customWidth="1"/>
    <col min="6" max="6" width="1.42578125" customWidth="1"/>
    <col min="7" max="7" width="14.140625" customWidth="1"/>
    <col min="8" max="8" width="1.42578125" customWidth="1"/>
    <col min="9" max="9" width="17" customWidth="1"/>
    <col min="10" max="10" width="1.42578125" customWidth="1"/>
    <col min="11" max="11" width="14.140625" customWidth="1"/>
  </cols>
  <sheetData>
    <row r="1" spans="1:11" ht="20.100000000000001" customHeight="1">
      <c r="A1" s="1013" t="s">
        <v>0</v>
      </c>
      <c r="B1" s="871"/>
      <c r="C1" s="871"/>
      <c r="D1" s="871"/>
      <c r="E1" s="871"/>
      <c r="F1" s="871"/>
      <c r="G1" s="871"/>
      <c r="H1" s="871"/>
      <c r="I1" s="871"/>
      <c r="J1" s="871"/>
      <c r="K1" s="871"/>
    </row>
    <row r="2" spans="1:11" ht="20.100000000000001" customHeight="1">
      <c r="A2" s="1014" t="s">
        <v>86</v>
      </c>
      <c r="B2" s="871"/>
      <c r="C2" s="871"/>
      <c r="D2" s="871"/>
      <c r="E2" s="871"/>
      <c r="F2" s="871"/>
      <c r="G2" s="871"/>
      <c r="H2" s="871"/>
      <c r="I2" s="871"/>
      <c r="J2" s="871"/>
      <c r="K2" s="871"/>
    </row>
    <row r="3" spans="1:11" ht="20.100000000000001" customHeight="1">
      <c r="A3" s="1015" t="s">
        <v>2</v>
      </c>
      <c r="B3" s="871"/>
      <c r="C3" s="871"/>
      <c r="D3" s="871"/>
      <c r="E3" s="871"/>
      <c r="F3" s="871"/>
      <c r="G3" s="871"/>
      <c r="H3" s="871"/>
      <c r="I3" s="871"/>
      <c r="J3" s="871"/>
      <c r="K3" s="871"/>
    </row>
    <row r="5" spans="1:11" ht="15.75">
      <c r="A5" s="1016" t="s">
        <v>155</v>
      </c>
      <c r="B5" s="871"/>
      <c r="C5" s="871"/>
      <c r="D5" s="871"/>
      <c r="E5" s="871"/>
      <c r="F5" s="871"/>
      <c r="G5" s="871"/>
      <c r="H5" s="871"/>
      <c r="I5" s="871"/>
      <c r="J5" s="871"/>
      <c r="K5" s="871"/>
    </row>
    <row r="7" spans="1:11" ht="15.75">
      <c r="A7" s="1017" t="s">
        <v>156</v>
      </c>
      <c r="B7" s="875"/>
      <c r="C7" s="875"/>
      <c r="E7" s="1018" t="s">
        <v>102</v>
      </c>
      <c r="F7" s="875"/>
      <c r="G7" s="875"/>
      <c r="I7" s="1019" t="s">
        <v>7</v>
      </c>
      <c r="J7" s="875"/>
      <c r="K7" s="875"/>
    </row>
    <row r="8" spans="1:11" ht="31.5">
      <c r="A8" s="837" t="s">
        <v>157</v>
      </c>
      <c r="C8" s="838" t="s">
        <v>61</v>
      </c>
      <c r="E8" s="839" t="s">
        <v>158</v>
      </c>
      <c r="G8" s="840" t="s">
        <v>159</v>
      </c>
      <c r="I8" s="841" t="s">
        <v>158</v>
      </c>
      <c r="K8" s="842" t="s">
        <v>159</v>
      </c>
    </row>
    <row r="9" spans="1:11">
      <c r="A9" s="843" t="s">
        <v>160</v>
      </c>
      <c r="C9" s="1" t="s">
        <v>75</v>
      </c>
      <c r="H9" s="1"/>
      <c r="I9" s="844">
        <v>9352652</v>
      </c>
      <c r="K9" s="845">
        <f>I9/I11</f>
        <v>3.0953670070760445E-2</v>
      </c>
    </row>
    <row r="10" spans="1:11">
      <c r="A10" s="846" t="s">
        <v>160</v>
      </c>
      <c r="C10" s="1" t="s">
        <v>77</v>
      </c>
      <c r="H10" s="1"/>
      <c r="I10" s="847">
        <v>292797367</v>
      </c>
      <c r="K10" s="848">
        <f>I10/I11</f>
        <v>0.96904632992923956</v>
      </c>
    </row>
    <row r="11" spans="1:11">
      <c r="A11" s="849" t="s">
        <v>22</v>
      </c>
      <c r="E11" s="850">
        <f>SUM(E9:$E$10)</f>
        <v>0</v>
      </c>
      <c r="G11" s="851">
        <f>SUM(G9:$G$10)</f>
        <v>0</v>
      </c>
      <c r="I11" s="852">
        <f>SUM(I9:$I$10)</f>
        <v>302150019</v>
      </c>
      <c r="K11" s="853">
        <f>SUM(K9:$K$10)</f>
        <v>1</v>
      </c>
    </row>
    <row r="12" spans="1:11">
      <c r="E12" s="854"/>
      <c r="G12" s="855"/>
      <c r="I12" s="856"/>
      <c r="K12" s="857"/>
    </row>
  </sheetData>
  <mergeCells count="7">
    <mergeCell ref="A1:K1"/>
    <mergeCell ref="A2:K2"/>
    <mergeCell ref="A3:K3"/>
    <mergeCell ref="A5:K5"/>
    <mergeCell ref="A7:C7"/>
    <mergeCell ref="E7:G7"/>
    <mergeCell ref="I7:K7"/>
  </mergeCells>
  <pageMargins left="0.7" right="0.7" top="0.75" bottom="0.75" header="0.3" footer="0.3"/>
  <pageSetup paperSize="9" fitToHeight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E11"/>
  <sheetViews>
    <sheetView rightToLeft="1" workbookViewId="0"/>
  </sheetViews>
  <sheetFormatPr defaultRowHeight="15"/>
  <cols>
    <col min="1" max="1" width="25.5703125" customWidth="1"/>
    <col min="2" max="2" width="1.42578125" customWidth="1"/>
    <col min="3" max="3" width="18.42578125" customWidth="1"/>
    <col min="4" max="4" width="1.42578125" customWidth="1"/>
    <col min="5" max="5" width="18.42578125" customWidth="1"/>
  </cols>
  <sheetData>
    <row r="1" spans="1:5" ht="20.100000000000001" customHeight="1">
      <c r="A1" s="1020" t="s">
        <v>0</v>
      </c>
      <c r="B1" s="871"/>
      <c r="C1" s="871"/>
      <c r="D1" s="871"/>
      <c r="E1" s="871"/>
    </row>
    <row r="2" spans="1:5" ht="20.100000000000001" customHeight="1">
      <c r="A2" s="1021" t="s">
        <v>86</v>
      </c>
      <c r="B2" s="871"/>
      <c r="C2" s="871"/>
      <c r="D2" s="871"/>
      <c r="E2" s="871"/>
    </row>
    <row r="3" spans="1:5" ht="20.100000000000001" customHeight="1">
      <c r="A3" s="1022" t="s">
        <v>2</v>
      </c>
      <c r="B3" s="871"/>
      <c r="C3" s="871"/>
      <c r="D3" s="871"/>
      <c r="E3" s="871"/>
    </row>
    <row r="5" spans="1:5" ht="15.75">
      <c r="A5" s="1023" t="s">
        <v>161</v>
      </c>
      <c r="B5" s="871"/>
      <c r="C5" s="871"/>
      <c r="D5" s="871"/>
      <c r="E5" s="871"/>
    </row>
    <row r="7" spans="1:5" ht="15.75">
      <c r="C7" s="858" t="s">
        <v>102</v>
      </c>
      <c r="E7" s="859" t="s">
        <v>7</v>
      </c>
    </row>
    <row r="8" spans="1:5" ht="15.75">
      <c r="A8" s="860" t="s">
        <v>98</v>
      </c>
      <c r="C8" s="861" t="s">
        <v>65</v>
      </c>
      <c r="E8" s="862" t="s">
        <v>65</v>
      </c>
    </row>
    <row r="9" spans="1:5">
      <c r="A9" s="863" t="s">
        <v>162</v>
      </c>
      <c r="D9" s="1"/>
      <c r="E9" s="864">
        <v>65866306040</v>
      </c>
    </row>
    <row r="10" spans="1:5">
      <c r="A10" s="865" t="s">
        <v>22</v>
      </c>
      <c r="C10" s="866">
        <f>SUM(C9:$C$9)</f>
        <v>0</v>
      </c>
      <c r="E10" s="867">
        <f>SUM(E9:$E$9)</f>
        <v>65866306040</v>
      </c>
    </row>
    <row r="11" spans="1:5">
      <c r="C11" s="868"/>
      <c r="E11" s="869"/>
    </row>
  </sheetData>
  <mergeCells count="4">
    <mergeCell ref="A1:E1"/>
    <mergeCell ref="A2:E2"/>
    <mergeCell ref="A3:E3"/>
    <mergeCell ref="A5:E5"/>
  </mergeCells>
  <pageMargins left="0.7" right="0.7" top="0.75" bottom="0.75" header="0.3" footer="0.3"/>
  <pageSetup paperSize="9" fitToHeight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17"/>
  <sheetViews>
    <sheetView rightToLeft="1" workbookViewId="0"/>
  </sheetViews>
  <sheetFormatPr defaultRowHeight="15"/>
  <cols>
    <col min="1" max="1" width="17" customWidth="1"/>
    <col min="2" max="2" width="1.42578125" customWidth="1"/>
    <col min="3" max="3" width="12.7109375" customWidth="1"/>
    <col min="4" max="4" width="1.42578125" customWidth="1"/>
    <col min="5" max="5" width="17" customWidth="1"/>
    <col min="6" max="6" width="1.42578125" customWidth="1"/>
    <col min="7" max="7" width="17" customWidth="1"/>
    <col min="8" max="8" width="1.42578125" customWidth="1"/>
    <col min="9" max="9" width="11.42578125" customWidth="1"/>
    <col min="10" max="10" width="17" customWidth="1"/>
    <col min="11" max="11" width="1.42578125" customWidth="1"/>
    <col min="12" max="12" width="11.42578125" customWidth="1"/>
    <col min="13" max="13" width="17" customWidth="1"/>
    <col min="14" max="14" width="1.42578125" customWidth="1"/>
    <col min="15" max="15" width="12.7109375" customWidth="1"/>
    <col min="16" max="16" width="1.42578125" customWidth="1"/>
    <col min="17" max="17" width="11.42578125" customWidth="1"/>
    <col min="18" max="18" width="1.42578125" customWidth="1"/>
    <col min="19" max="19" width="17" customWidth="1"/>
    <col min="20" max="20" width="1.42578125" customWidth="1"/>
    <col min="21" max="21" width="17" customWidth="1"/>
    <col min="22" max="22" width="1.42578125" customWidth="1"/>
    <col min="23" max="23" width="8.5703125" customWidth="1"/>
  </cols>
  <sheetData>
    <row r="1" spans="1:23" ht="20.100000000000001" customHeight="1">
      <c r="A1" s="890" t="s">
        <v>0</v>
      </c>
      <c r="B1" s="871"/>
      <c r="C1" s="871"/>
      <c r="D1" s="871"/>
      <c r="E1" s="871"/>
      <c r="F1" s="871"/>
      <c r="G1" s="871"/>
      <c r="H1" s="871"/>
      <c r="I1" s="871"/>
      <c r="J1" s="871"/>
      <c r="K1" s="871"/>
      <c r="L1" s="871"/>
      <c r="M1" s="871"/>
      <c r="N1" s="871"/>
      <c r="O1" s="871"/>
      <c r="P1" s="871"/>
      <c r="Q1" s="871"/>
      <c r="R1" s="871"/>
      <c r="S1" s="871"/>
      <c r="T1" s="871"/>
      <c r="U1" s="871"/>
      <c r="V1" s="871"/>
      <c r="W1" s="871"/>
    </row>
    <row r="2" spans="1:23" ht="20.100000000000001" customHeight="1">
      <c r="A2" s="891" t="s">
        <v>1</v>
      </c>
      <c r="B2" s="871"/>
      <c r="C2" s="871"/>
      <c r="D2" s="871"/>
      <c r="E2" s="871"/>
      <c r="F2" s="871"/>
      <c r="G2" s="871"/>
      <c r="H2" s="871"/>
      <c r="I2" s="871"/>
      <c r="J2" s="871"/>
      <c r="K2" s="871"/>
      <c r="L2" s="871"/>
      <c r="M2" s="871"/>
      <c r="N2" s="871"/>
      <c r="O2" s="871"/>
      <c r="P2" s="871"/>
      <c r="Q2" s="871"/>
      <c r="R2" s="871"/>
      <c r="S2" s="871"/>
      <c r="T2" s="871"/>
      <c r="U2" s="871"/>
      <c r="V2" s="871"/>
      <c r="W2" s="871"/>
    </row>
    <row r="3" spans="1:23" ht="20.100000000000001" customHeight="1">
      <c r="A3" s="892" t="s">
        <v>2</v>
      </c>
      <c r="B3" s="871"/>
      <c r="C3" s="871"/>
      <c r="D3" s="871"/>
      <c r="E3" s="871"/>
      <c r="F3" s="871"/>
      <c r="G3" s="871"/>
      <c r="H3" s="871"/>
      <c r="I3" s="871"/>
      <c r="J3" s="871"/>
      <c r="K3" s="871"/>
      <c r="L3" s="871"/>
      <c r="M3" s="871"/>
      <c r="N3" s="871"/>
      <c r="O3" s="871"/>
      <c r="P3" s="871"/>
      <c r="Q3" s="871"/>
      <c r="R3" s="871"/>
      <c r="S3" s="871"/>
      <c r="T3" s="871"/>
      <c r="U3" s="871"/>
      <c r="V3" s="871"/>
      <c r="W3" s="871"/>
    </row>
    <row r="5" spans="1:23" ht="15.75">
      <c r="A5" s="893" t="s">
        <v>3</v>
      </c>
      <c r="B5" s="871"/>
      <c r="C5" s="871"/>
      <c r="D5" s="871"/>
      <c r="E5" s="871"/>
      <c r="F5" s="871"/>
      <c r="G5" s="871"/>
      <c r="H5" s="871"/>
      <c r="I5" s="871"/>
      <c r="J5" s="871"/>
      <c r="K5" s="871"/>
      <c r="L5" s="871"/>
      <c r="M5" s="871"/>
      <c r="N5" s="871"/>
      <c r="O5" s="871"/>
      <c r="P5" s="871"/>
      <c r="Q5" s="871"/>
      <c r="R5" s="871"/>
      <c r="S5" s="871"/>
      <c r="T5" s="871"/>
      <c r="U5" s="871"/>
      <c r="V5" s="871"/>
      <c r="W5" s="871"/>
    </row>
    <row r="6" spans="1:23" ht="15.75">
      <c r="A6" s="894" t="s">
        <v>4</v>
      </c>
      <c r="B6" s="871"/>
      <c r="C6" s="871"/>
      <c r="D6" s="871"/>
      <c r="E6" s="871"/>
      <c r="F6" s="871"/>
      <c r="G6" s="871"/>
      <c r="H6" s="871"/>
      <c r="I6" s="871"/>
      <c r="J6" s="871"/>
      <c r="K6" s="871"/>
      <c r="L6" s="871"/>
      <c r="M6" s="871"/>
      <c r="N6" s="871"/>
      <c r="O6" s="871"/>
      <c r="P6" s="871"/>
      <c r="Q6" s="871"/>
      <c r="R6" s="871"/>
      <c r="S6" s="871"/>
      <c r="T6" s="871"/>
      <c r="U6" s="871"/>
      <c r="V6" s="871"/>
      <c r="W6" s="871"/>
    </row>
    <row r="8" spans="1:23" ht="15.75">
      <c r="C8" s="874" t="s">
        <v>5</v>
      </c>
      <c r="D8" s="875"/>
      <c r="E8" s="875"/>
      <c r="F8" s="875"/>
      <c r="G8" s="875"/>
      <c r="I8" s="876" t="s">
        <v>6</v>
      </c>
      <c r="J8" s="875"/>
      <c r="K8" s="875"/>
      <c r="L8" s="875"/>
      <c r="M8" s="875"/>
      <c r="O8" s="877" t="s">
        <v>7</v>
      </c>
      <c r="P8" s="875"/>
      <c r="Q8" s="875"/>
      <c r="R8" s="875"/>
      <c r="S8" s="875"/>
      <c r="T8" s="875"/>
      <c r="U8" s="875"/>
      <c r="V8" s="875"/>
      <c r="W8" s="875"/>
    </row>
    <row r="9" spans="1:23">
      <c r="A9" s="878" t="s">
        <v>8</v>
      </c>
      <c r="C9" s="878" t="s">
        <v>9</v>
      </c>
      <c r="E9" s="878" t="s">
        <v>10</v>
      </c>
      <c r="G9" s="878" t="s">
        <v>11</v>
      </c>
      <c r="I9" s="878" t="s">
        <v>12</v>
      </c>
      <c r="J9" s="871"/>
      <c r="L9" s="878" t="s">
        <v>13</v>
      </c>
      <c r="M9" s="871"/>
      <c r="O9" s="878" t="s">
        <v>9</v>
      </c>
      <c r="Q9" s="884" t="s">
        <v>14</v>
      </c>
      <c r="S9" s="878" t="s">
        <v>10</v>
      </c>
      <c r="U9" s="878" t="s">
        <v>11</v>
      </c>
      <c r="W9" s="888" t="s">
        <v>15</v>
      </c>
    </row>
    <row r="10" spans="1:23">
      <c r="A10" s="879"/>
      <c r="C10" s="880"/>
      <c r="E10" s="881"/>
      <c r="G10" s="882"/>
      <c r="I10" s="2" t="s">
        <v>9</v>
      </c>
      <c r="J10" s="3" t="s">
        <v>10</v>
      </c>
      <c r="L10" s="4" t="s">
        <v>9</v>
      </c>
      <c r="M10" s="5" t="s">
        <v>16</v>
      </c>
      <c r="O10" s="883"/>
      <c r="Q10" s="885"/>
      <c r="S10" s="886"/>
      <c r="U10" s="887"/>
      <c r="W10" s="889"/>
    </row>
    <row r="11" spans="1:23">
      <c r="A11" s="6" t="s">
        <v>17</v>
      </c>
      <c r="C11" s="7">
        <v>5094242</v>
      </c>
      <c r="E11" s="8">
        <v>70316744716</v>
      </c>
      <c r="G11" s="9">
        <v>84750485616</v>
      </c>
      <c r="I11" s="10">
        <v>8244296</v>
      </c>
      <c r="J11" s="11">
        <v>128747427137</v>
      </c>
      <c r="L11" s="12">
        <v>1400000</v>
      </c>
      <c r="M11" s="13">
        <v>20043574039</v>
      </c>
      <c r="O11" s="14">
        <v>11938538</v>
      </c>
      <c r="Q11" s="15">
        <v>12640</v>
      </c>
      <c r="S11" s="16">
        <v>178233427094</v>
      </c>
      <c r="U11" s="17">
        <v>150419626726</v>
      </c>
      <c r="W11" s="18">
        <v>1.8982923317370403E-2</v>
      </c>
    </row>
    <row r="12" spans="1:23" ht="30">
      <c r="A12" s="19" t="s">
        <v>18</v>
      </c>
      <c r="C12" s="20">
        <v>8349046</v>
      </c>
      <c r="E12" s="21">
        <v>125064894867</v>
      </c>
      <c r="G12" s="22">
        <v>90072205894</v>
      </c>
      <c r="I12" s="23">
        <v>8500000</v>
      </c>
      <c r="J12" s="24">
        <v>84389860194</v>
      </c>
      <c r="L12" s="25">
        <v>19543883</v>
      </c>
      <c r="M12" s="26">
        <v>202242606543</v>
      </c>
      <c r="O12" s="27">
        <v>2084758</v>
      </c>
      <c r="Q12" s="28">
        <v>9985</v>
      </c>
      <c r="S12" s="29">
        <v>21016696286</v>
      </c>
      <c r="U12" s="30">
        <v>20749613180</v>
      </c>
      <c r="W12" s="31">
        <v>2.6185965517554017E-3</v>
      </c>
    </row>
    <row r="13" spans="1:23" ht="45">
      <c r="A13" s="32" t="s">
        <v>19</v>
      </c>
      <c r="C13" s="33">
        <v>4779595</v>
      </c>
      <c r="E13" s="34">
        <v>17642286331</v>
      </c>
      <c r="G13" s="35">
        <v>66175865557</v>
      </c>
      <c r="N13" s="1"/>
    </row>
    <row r="14" spans="1:23">
      <c r="A14" s="36" t="s">
        <v>20</v>
      </c>
      <c r="C14" s="37">
        <v>189725510</v>
      </c>
      <c r="E14" s="38">
        <v>6491258317913</v>
      </c>
      <c r="G14" s="39">
        <v>7294266968500</v>
      </c>
      <c r="I14" s="40">
        <v>28927187</v>
      </c>
      <c r="J14" s="41">
        <v>1125342527901</v>
      </c>
      <c r="L14" s="42">
        <v>400000</v>
      </c>
      <c r="M14" s="43">
        <v>16083303667</v>
      </c>
      <c r="O14" s="44">
        <v>218252697</v>
      </c>
      <c r="Q14" s="45">
        <v>32300</v>
      </c>
      <c r="S14" s="46">
        <v>7602815848350</v>
      </c>
      <c r="U14" s="47">
        <v>7026975316088</v>
      </c>
      <c r="W14" s="48">
        <v>0.88680271638578856</v>
      </c>
    </row>
    <row r="15" spans="1:23">
      <c r="A15" s="49" t="s">
        <v>21</v>
      </c>
      <c r="C15" s="50">
        <v>36899614</v>
      </c>
      <c r="E15" s="51">
        <v>225529043380</v>
      </c>
      <c r="G15" s="52">
        <v>510525660391</v>
      </c>
      <c r="I15" s="53">
        <v>48314699</v>
      </c>
      <c r="J15" s="54">
        <v>617853665699</v>
      </c>
      <c r="L15" s="55">
        <v>324087</v>
      </c>
      <c r="M15" s="56">
        <v>4312648071</v>
      </c>
      <c r="O15" s="57">
        <v>84890226</v>
      </c>
      <c r="Q15" s="58">
        <v>10040</v>
      </c>
      <c r="S15" s="59">
        <v>840339080726</v>
      </c>
      <c r="U15" s="60">
        <v>849567106660</v>
      </c>
      <c r="W15" s="61">
        <v>0.10721517922700328</v>
      </c>
    </row>
    <row r="16" spans="1:23">
      <c r="A16" s="62" t="s">
        <v>22</v>
      </c>
      <c r="C16" s="63">
        <f>SUM(C11:$C$15)</f>
        <v>244848007</v>
      </c>
      <c r="E16" s="64">
        <f>SUM(E11:$E$15)</f>
        <v>6929811287207</v>
      </c>
      <c r="G16" s="65">
        <f>SUM(G11:$G$15)</f>
        <v>8045791185958</v>
      </c>
      <c r="I16" s="66">
        <f>SUM(I11:$I$15)</f>
        <v>93986182</v>
      </c>
      <c r="J16" s="67">
        <f>SUM(J11:$J$15)</f>
        <v>1956333480931</v>
      </c>
      <c r="L16" s="68">
        <f>SUM(L11:$L$15)</f>
        <v>21667970</v>
      </c>
      <c r="M16" s="69">
        <f>SUM(M11:$M$15)</f>
        <v>242682132320</v>
      </c>
      <c r="O16" s="70">
        <f>SUM(O11:$O$15)</f>
        <v>317166219</v>
      </c>
      <c r="Q16" s="71">
        <f>SUM(Q11:$Q$15)</f>
        <v>64965</v>
      </c>
      <c r="S16" s="72">
        <f>SUM(S11:$S$15)</f>
        <v>8642405052456</v>
      </c>
      <c r="U16" s="73">
        <f>SUM(U11:$U$15)</f>
        <v>8047711662654</v>
      </c>
      <c r="W16" s="74">
        <f>SUM(W11:$W$15)</f>
        <v>1.0156194154819176</v>
      </c>
    </row>
    <row r="17" spans="3:23">
      <c r="C17" s="75"/>
      <c r="E17" s="76"/>
      <c r="G17" s="77"/>
      <c r="I17" s="78"/>
      <c r="J17" s="79"/>
      <c r="L17" s="80"/>
      <c r="M17" s="81"/>
      <c r="O17" s="82"/>
      <c r="Q17" s="83"/>
      <c r="S17" s="84"/>
      <c r="U17" s="85"/>
      <c r="W17" s="86"/>
    </row>
  </sheetData>
  <mergeCells count="19">
    <mergeCell ref="A1:W1"/>
    <mergeCell ref="A2:W2"/>
    <mergeCell ref="A3:W3"/>
    <mergeCell ref="A5:W5"/>
    <mergeCell ref="A6:W6"/>
    <mergeCell ref="C8:G8"/>
    <mergeCell ref="I8:M8"/>
    <mergeCell ref="O8:W8"/>
    <mergeCell ref="A9:A10"/>
    <mergeCell ref="C9:C10"/>
    <mergeCell ref="E9:E10"/>
    <mergeCell ref="G9:G10"/>
    <mergeCell ref="I9:J9"/>
    <mergeCell ref="L9:M9"/>
    <mergeCell ref="O9:O10"/>
    <mergeCell ref="Q9:Q10"/>
    <mergeCell ref="S9:S10"/>
    <mergeCell ref="U9:U10"/>
    <mergeCell ref="W9:W10"/>
  </mergeCells>
  <pageMargins left="0.7" right="0.7" top="0.75" bottom="0.75" header="0.3" footer="0.3"/>
  <pageSetup paperSize="9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10"/>
  <sheetViews>
    <sheetView rightToLeft="1" workbookViewId="0"/>
  </sheetViews>
  <sheetFormatPr defaultRowHeight="15"/>
  <cols>
    <col min="1" max="1" width="17" customWidth="1"/>
    <col min="2" max="2" width="1.42578125" customWidth="1"/>
    <col min="3" max="3" width="14.140625" customWidth="1"/>
    <col min="4" max="4" width="1.42578125" customWidth="1"/>
    <col min="5" max="5" width="14.140625" customWidth="1"/>
    <col min="6" max="6" width="1.42578125" customWidth="1"/>
    <col min="7" max="7" width="14.140625" customWidth="1"/>
    <col min="8" max="8" width="1.42578125" customWidth="1"/>
    <col min="9" max="9" width="14.140625" customWidth="1"/>
    <col min="10" max="10" width="1.42578125" customWidth="1"/>
    <col min="11" max="11" width="14.140625" customWidth="1"/>
    <col min="12" max="12" width="1.42578125" customWidth="1"/>
    <col min="13" max="13" width="14.140625" customWidth="1"/>
    <col min="14" max="14" width="1.42578125" customWidth="1"/>
    <col min="15" max="15" width="14.140625" customWidth="1"/>
    <col min="16" max="16" width="1.42578125" customWidth="1"/>
    <col min="17" max="17" width="14.140625" customWidth="1"/>
  </cols>
  <sheetData>
    <row r="1" spans="1:17" ht="20.100000000000001" customHeight="1">
      <c r="A1" s="895" t="s">
        <v>0</v>
      </c>
      <c r="B1" s="871"/>
      <c r="C1" s="871"/>
      <c r="D1" s="871"/>
      <c r="E1" s="871"/>
      <c r="F1" s="871"/>
      <c r="G1" s="871"/>
      <c r="H1" s="871"/>
      <c r="I1" s="871"/>
      <c r="J1" s="871"/>
      <c r="K1" s="871"/>
      <c r="L1" s="871"/>
      <c r="M1" s="871"/>
      <c r="N1" s="871"/>
      <c r="O1" s="871"/>
      <c r="P1" s="871"/>
      <c r="Q1" s="871"/>
    </row>
    <row r="2" spans="1:17" ht="20.100000000000001" customHeight="1">
      <c r="A2" s="896" t="s">
        <v>1</v>
      </c>
      <c r="B2" s="871"/>
      <c r="C2" s="871"/>
      <c r="D2" s="871"/>
      <c r="E2" s="871"/>
      <c r="F2" s="871"/>
      <c r="G2" s="871"/>
      <c r="H2" s="871"/>
      <c r="I2" s="871"/>
      <c r="J2" s="871"/>
      <c r="K2" s="871"/>
      <c r="L2" s="871"/>
      <c r="M2" s="871"/>
      <c r="N2" s="871"/>
      <c r="O2" s="871"/>
      <c r="P2" s="871"/>
      <c r="Q2" s="871"/>
    </row>
    <row r="3" spans="1:17" ht="20.100000000000001" customHeight="1">
      <c r="A3" s="897" t="s">
        <v>2</v>
      </c>
      <c r="B3" s="871"/>
      <c r="C3" s="871"/>
      <c r="D3" s="871"/>
      <c r="E3" s="871"/>
      <c r="F3" s="871"/>
      <c r="G3" s="871"/>
      <c r="H3" s="871"/>
      <c r="I3" s="871"/>
      <c r="J3" s="871"/>
      <c r="K3" s="871"/>
      <c r="L3" s="871"/>
      <c r="M3" s="871"/>
      <c r="N3" s="871"/>
      <c r="O3" s="871"/>
      <c r="P3" s="871"/>
      <c r="Q3" s="871"/>
    </row>
    <row r="5" spans="1:17" ht="15.75">
      <c r="A5" s="898" t="s">
        <v>23</v>
      </c>
      <c r="B5" s="871"/>
      <c r="C5" s="871"/>
      <c r="D5" s="871"/>
      <c r="E5" s="871"/>
      <c r="F5" s="871"/>
      <c r="G5" s="871"/>
      <c r="H5" s="871"/>
      <c r="I5" s="871"/>
      <c r="J5" s="871"/>
      <c r="K5" s="871"/>
      <c r="L5" s="871"/>
      <c r="M5" s="871"/>
      <c r="N5" s="871"/>
      <c r="O5" s="871"/>
      <c r="P5" s="871"/>
      <c r="Q5" s="871"/>
    </row>
    <row r="7" spans="1:17" ht="15.75">
      <c r="C7" s="899" t="s">
        <v>5</v>
      </c>
      <c r="D7" s="875"/>
      <c r="E7" s="875"/>
      <c r="F7" s="875"/>
      <c r="G7" s="875"/>
      <c r="H7" s="875"/>
      <c r="I7" s="875"/>
      <c r="K7" s="900" t="s">
        <v>7</v>
      </c>
      <c r="L7" s="875"/>
      <c r="M7" s="875"/>
      <c r="N7" s="875"/>
      <c r="O7" s="875"/>
      <c r="P7" s="875"/>
      <c r="Q7" s="875"/>
    </row>
    <row r="8" spans="1:17" ht="15.75">
      <c r="A8" s="87" t="s">
        <v>24</v>
      </c>
      <c r="C8" s="88" t="s">
        <v>25</v>
      </c>
      <c r="E8" s="89" t="s">
        <v>26</v>
      </c>
      <c r="G8" s="90" t="s">
        <v>27</v>
      </c>
      <c r="I8" s="91" t="s">
        <v>28</v>
      </c>
      <c r="K8" s="92" t="s">
        <v>25</v>
      </c>
      <c r="M8" s="93" t="s">
        <v>26</v>
      </c>
      <c r="O8" s="94" t="s">
        <v>27</v>
      </c>
      <c r="Q8" s="95" t="s">
        <v>28</v>
      </c>
    </row>
    <row r="9" spans="1:17">
      <c r="A9" s="96" t="s">
        <v>22</v>
      </c>
      <c r="C9" s="97">
        <f>SUM($C$8)</f>
        <v>0</v>
      </c>
      <c r="E9" s="98">
        <f>SUM($E$8)</f>
        <v>0</v>
      </c>
      <c r="I9" s="99">
        <f>SUM($I$8)</f>
        <v>0</v>
      </c>
      <c r="K9" s="100">
        <f>SUM($K$8)</f>
        <v>0</v>
      </c>
      <c r="M9" s="101">
        <f>SUM($M$8)</f>
        <v>0</v>
      </c>
      <c r="Q9" s="102">
        <f>SUM($Q$8)</f>
        <v>0</v>
      </c>
    </row>
    <row r="10" spans="1:17">
      <c r="C10" s="103"/>
      <c r="E10" s="104"/>
      <c r="I10" s="105"/>
      <c r="K10" s="106"/>
      <c r="M10" s="107"/>
      <c r="Q10" s="108"/>
    </row>
  </sheetData>
  <mergeCells count="6">
    <mergeCell ref="A1:Q1"/>
    <mergeCell ref="A2:Q2"/>
    <mergeCell ref="A3:Q3"/>
    <mergeCell ref="A5:Q5"/>
    <mergeCell ref="C7:I7"/>
    <mergeCell ref="K7:Q7"/>
  </mergeCells>
  <pageMargins left="0.2" right="0.2" top="0.75" bottom="0.75" header="0.3" footer="0.3"/>
  <pageSetup paperSize="9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I14"/>
  <sheetViews>
    <sheetView rightToLeft="1" workbookViewId="0"/>
  </sheetViews>
  <sheetFormatPr defaultRowHeight="15"/>
  <cols>
    <col min="1" max="1" width="17" customWidth="1"/>
    <col min="2" max="2" width="1.42578125" customWidth="1"/>
    <col min="3" max="3" width="8.5703125" customWidth="1"/>
    <col min="4" max="4" width="1.42578125" customWidth="1"/>
    <col min="5" max="5" width="11.42578125" customWidth="1"/>
    <col min="6" max="6" width="1.42578125" customWidth="1"/>
    <col min="7" max="7" width="11.42578125" customWidth="1"/>
    <col min="8" max="8" width="1.42578125" customWidth="1"/>
    <col min="9" max="9" width="11.42578125" customWidth="1"/>
    <col min="10" max="10" width="1.42578125" customWidth="1"/>
    <col min="11" max="11" width="7.140625" customWidth="1"/>
    <col min="12" max="12" width="1.42578125" customWidth="1"/>
    <col min="13" max="13" width="7.140625" customWidth="1"/>
    <col min="14" max="14" width="1.42578125" customWidth="1"/>
    <col min="15" max="15" width="11.42578125" customWidth="1"/>
    <col min="16" max="16" width="1.42578125" customWidth="1"/>
    <col min="17" max="17" width="18.42578125" customWidth="1"/>
    <col min="18" max="18" width="1.42578125" customWidth="1"/>
    <col min="19" max="19" width="18.42578125" customWidth="1"/>
    <col min="20" max="20" width="1.42578125" customWidth="1"/>
    <col min="21" max="21" width="11.42578125" customWidth="1"/>
    <col min="22" max="22" width="18.42578125" customWidth="1"/>
    <col min="23" max="23" width="1.42578125" customWidth="1"/>
    <col min="24" max="24" width="11.42578125" customWidth="1"/>
    <col min="25" max="25" width="18.42578125" customWidth="1"/>
    <col min="26" max="26" width="1.42578125" customWidth="1"/>
    <col min="27" max="27" width="11.42578125" customWidth="1"/>
    <col min="28" max="28" width="1.42578125" customWidth="1"/>
    <col min="29" max="29" width="11.42578125" customWidth="1"/>
    <col min="30" max="30" width="1.42578125" customWidth="1"/>
    <col min="31" max="31" width="18.42578125" customWidth="1"/>
    <col min="32" max="32" width="1.42578125" customWidth="1"/>
    <col min="33" max="33" width="18.42578125" customWidth="1"/>
    <col min="34" max="34" width="1.42578125" customWidth="1"/>
    <col min="35" max="35" width="8.5703125" customWidth="1"/>
  </cols>
  <sheetData>
    <row r="1" spans="1:35" ht="20.100000000000001" customHeight="1">
      <c r="A1" s="924" t="s">
        <v>0</v>
      </c>
      <c r="B1" s="871"/>
      <c r="C1" s="871"/>
      <c r="D1" s="871"/>
      <c r="E1" s="871"/>
      <c r="F1" s="871"/>
      <c r="G1" s="871"/>
      <c r="H1" s="871"/>
      <c r="I1" s="871"/>
      <c r="J1" s="871"/>
      <c r="K1" s="871"/>
      <c r="L1" s="871"/>
      <c r="M1" s="871"/>
      <c r="N1" s="871"/>
      <c r="O1" s="871"/>
      <c r="P1" s="871"/>
      <c r="Q1" s="871"/>
      <c r="R1" s="871"/>
      <c r="S1" s="871"/>
      <c r="T1" s="871"/>
      <c r="U1" s="871"/>
      <c r="V1" s="871"/>
      <c r="W1" s="871"/>
      <c r="X1" s="871"/>
      <c r="Y1" s="871"/>
      <c r="Z1" s="871"/>
      <c r="AA1" s="871"/>
      <c r="AB1" s="871"/>
      <c r="AC1" s="871"/>
      <c r="AD1" s="871"/>
      <c r="AE1" s="871"/>
      <c r="AF1" s="871"/>
      <c r="AG1" s="871"/>
      <c r="AH1" s="871"/>
      <c r="AI1" s="871"/>
    </row>
    <row r="2" spans="1:35" ht="20.100000000000001" customHeight="1">
      <c r="A2" s="925" t="s">
        <v>1</v>
      </c>
      <c r="B2" s="871"/>
      <c r="C2" s="871"/>
      <c r="D2" s="871"/>
      <c r="E2" s="871"/>
      <c r="F2" s="871"/>
      <c r="G2" s="871"/>
      <c r="H2" s="871"/>
      <c r="I2" s="871"/>
      <c r="J2" s="871"/>
      <c r="K2" s="871"/>
      <c r="L2" s="871"/>
      <c r="M2" s="871"/>
      <c r="N2" s="871"/>
      <c r="O2" s="871"/>
      <c r="P2" s="871"/>
      <c r="Q2" s="871"/>
      <c r="R2" s="871"/>
      <c r="S2" s="871"/>
      <c r="T2" s="871"/>
      <c r="U2" s="871"/>
      <c r="V2" s="871"/>
      <c r="W2" s="871"/>
      <c r="X2" s="871"/>
      <c r="Y2" s="871"/>
      <c r="Z2" s="871"/>
      <c r="AA2" s="871"/>
      <c r="AB2" s="871"/>
      <c r="AC2" s="871"/>
      <c r="AD2" s="871"/>
      <c r="AE2" s="871"/>
      <c r="AF2" s="871"/>
      <c r="AG2" s="871"/>
      <c r="AH2" s="871"/>
      <c r="AI2" s="871"/>
    </row>
    <row r="3" spans="1:35" ht="20.100000000000001" customHeight="1">
      <c r="A3" s="926" t="s">
        <v>2</v>
      </c>
      <c r="B3" s="871"/>
      <c r="C3" s="871"/>
      <c r="D3" s="871"/>
      <c r="E3" s="871"/>
      <c r="F3" s="871"/>
      <c r="G3" s="871"/>
      <c r="H3" s="871"/>
      <c r="I3" s="871"/>
      <c r="J3" s="871"/>
      <c r="K3" s="871"/>
      <c r="L3" s="871"/>
      <c r="M3" s="871"/>
      <c r="N3" s="871"/>
      <c r="O3" s="871"/>
      <c r="P3" s="871"/>
      <c r="Q3" s="871"/>
      <c r="R3" s="871"/>
      <c r="S3" s="871"/>
      <c r="T3" s="871"/>
      <c r="U3" s="871"/>
      <c r="V3" s="871"/>
      <c r="W3" s="871"/>
      <c r="X3" s="871"/>
      <c r="Y3" s="871"/>
      <c r="Z3" s="871"/>
      <c r="AA3" s="871"/>
      <c r="AB3" s="871"/>
      <c r="AC3" s="871"/>
      <c r="AD3" s="871"/>
      <c r="AE3" s="871"/>
      <c r="AF3" s="871"/>
      <c r="AG3" s="871"/>
      <c r="AH3" s="871"/>
      <c r="AI3" s="871"/>
    </row>
    <row r="5" spans="1:35" ht="15.75">
      <c r="A5" s="927" t="s">
        <v>29</v>
      </c>
      <c r="B5" s="871"/>
      <c r="C5" s="871"/>
      <c r="D5" s="871"/>
      <c r="E5" s="871"/>
      <c r="F5" s="871"/>
      <c r="G5" s="871"/>
      <c r="H5" s="871"/>
      <c r="I5" s="871"/>
      <c r="J5" s="871"/>
      <c r="K5" s="871"/>
      <c r="L5" s="871"/>
      <c r="M5" s="871"/>
      <c r="N5" s="871"/>
      <c r="O5" s="871"/>
      <c r="P5" s="871"/>
      <c r="Q5" s="871"/>
      <c r="R5" s="871"/>
      <c r="S5" s="871"/>
      <c r="T5" s="871"/>
      <c r="U5" s="871"/>
      <c r="V5" s="871"/>
      <c r="W5" s="871"/>
      <c r="X5" s="871"/>
      <c r="Y5" s="871"/>
      <c r="Z5" s="871"/>
      <c r="AA5" s="871"/>
      <c r="AB5" s="871"/>
      <c r="AC5" s="871"/>
      <c r="AD5" s="871"/>
      <c r="AE5" s="871"/>
      <c r="AF5" s="871"/>
      <c r="AG5" s="871"/>
      <c r="AH5" s="871"/>
      <c r="AI5" s="871"/>
    </row>
    <row r="7" spans="1:35" ht="15.75">
      <c r="C7" s="928" t="s">
        <v>30</v>
      </c>
      <c r="D7" s="875"/>
      <c r="E7" s="875"/>
      <c r="F7" s="875"/>
      <c r="G7" s="875"/>
      <c r="H7" s="875"/>
      <c r="I7" s="875"/>
      <c r="J7" s="875"/>
      <c r="K7" s="875"/>
      <c r="L7" s="875"/>
      <c r="M7" s="875"/>
      <c r="O7" s="929" t="s">
        <v>5</v>
      </c>
      <c r="P7" s="875"/>
      <c r="Q7" s="875"/>
      <c r="R7" s="875"/>
      <c r="S7" s="875"/>
      <c r="U7" s="930" t="s">
        <v>6</v>
      </c>
      <c r="V7" s="875"/>
      <c r="W7" s="875"/>
      <c r="X7" s="875"/>
      <c r="Y7" s="875"/>
      <c r="AA7" s="931" t="s">
        <v>7</v>
      </c>
      <c r="AB7" s="875"/>
      <c r="AC7" s="875"/>
      <c r="AD7" s="875"/>
      <c r="AE7" s="875"/>
      <c r="AF7" s="875"/>
      <c r="AG7" s="875"/>
      <c r="AH7" s="875"/>
      <c r="AI7" s="875"/>
    </row>
    <row r="8" spans="1:35">
      <c r="A8" s="878" t="s">
        <v>31</v>
      </c>
      <c r="C8" s="916" t="s">
        <v>32</v>
      </c>
      <c r="E8" s="918" t="s">
        <v>33</v>
      </c>
      <c r="G8" s="920" t="s">
        <v>34</v>
      </c>
      <c r="I8" s="922" t="s">
        <v>35</v>
      </c>
      <c r="K8" s="908" t="s">
        <v>36</v>
      </c>
      <c r="M8" s="910" t="s">
        <v>28</v>
      </c>
      <c r="O8" s="878" t="s">
        <v>9</v>
      </c>
      <c r="Q8" s="878" t="s">
        <v>10</v>
      </c>
      <c r="S8" s="878" t="s">
        <v>11</v>
      </c>
      <c r="U8" s="878" t="s">
        <v>12</v>
      </c>
      <c r="V8" s="871"/>
      <c r="X8" s="878" t="s">
        <v>13</v>
      </c>
      <c r="Y8" s="871"/>
      <c r="AA8" s="878" t="s">
        <v>9</v>
      </c>
      <c r="AC8" s="905" t="s">
        <v>37</v>
      </c>
      <c r="AE8" s="878" t="s">
        <v>10</v>
      </c>
      <c r="AG8" s="878" t="s">
        <v>11</v>
      </c>
      <c r="AI8" s="902" t="s">
        <v>15</v>
      </c>
    </row>
    <row r="9" spans="1:35">
      <c r="A9" s="915"/>
      <c r="C9" s="917"/>
      <c r="E9" s="919"/>
      <c r="G9" s="921"/>
      <c r="I9" s="923"/>
      <c r="K9" s="909"/>
      <c r="M9" s="911"/>
      <c r="O9" s="912"/>
      <c r="Q9" s="913"/>
      <c r="S9" s="914"/>
      <c r="U9" s="109" t="s">
        <v>9</v>
      </c>
      <c r="V9" s="110" t="s">
        <v>10</v>
      </c>
      <c r="X9" s="111" t="s">
        <v>9</v>
      </c>
      <c r="Y9" s="112" t="s">
        <v>16</v>
      </c>
      <c r="AA9" s="904"/>
      <c r="AC9" s="906"/>
      <c r="AE9" s="907"/>
      <c r="AG9" s="901"/>
      <c r="AI9" s="903"/>
    </row>
    <row r="10" spans="1:35" ht="45">
      <c r="A10" s="113" t="s">
        <v>38</v>
      </c>
      <c r="C10" s="1" t="s">
        <v>39</v>
      </c>
      <c r="E10" s="1" t="s">
        <v>40</v>
      </c>
      <c r="G10" s="1" t="s">
        <v>41</v>
      </c>
      <c r="I10" s="1" t="s">
        <v>42</v>
      </c>
      <c r="K10" s="1" t="s">
        <v>43</v>
      </c>
      <c r="O10" s="114">
        <v>1683</v>
      </c>
      <c r="Q10" s="115">
        <v>1142701281</v>
      </c>
      <c r="S10" s="116">
        <v>1428185927</v>
      </c>
      <c r="U10" s="117">
        <v>0</v>
      </c>
      <c r="V10" s="118">
        <v>0</v>
      </c>
      <c r="X10" s="119">
        <v>1683</v>
      </c>
      <c r="Y10" s="120">
        <v>1379705491</v>
      </c>
    </row>
    <row r="11" spans="1:35" ht="45">
      <c r="A11" s="121" t="s">
        <v>44</v>
      </c>
      <c r="C11" s="1" t="s">
        <v>39</v>
      </c>
      <c r="E11" s="1" t="s">
        <v>40</v>
      </c>
      <c r="G11" s="1" t="s">
        <v>45</v>
      </c>
      <c r="I11" s="1" t="s">
        <v>46</v>
      </c>
      <c r="K11" s="1" t="s">
        <v>43</v>
      </c>
      <c r="O11" s="122">
        <v>13667</v>
      </c>
      <c r="Q11" s="123">
        <v>9709627964</v>
      </c>
      <c r="S11" s="124">
        <v>11792898445</v>
      </c>
      <c r="U11" s="125">
        <v>0</v>
      </c>
      <c r="V11" s="126">
        <v>0</v>
      </c>
      <c r="X11" s="127">
        <v>13667</v>
      </c>
      <c r="Y11" s="128">
        <v>11746450680</v>
      </c>
    </row>
    <row r="12" spans="1:35" ht="45">
      <c r="A12" s="129" t="s">
        <v>47</v>
      </c>
      <c r="C12" s="1" t="s">
        <v>39</v>
      </c>
      <c r="E12" s="1" t="s">
        <v>40</v>
      </c>
      <c r="G12" s="1" t="s">
        <v>48</v>
      </c>
      <c r="I12" s="1" t="s">
        <v>49</v>
      </c>
      <c r="K12" s="1" t="s">
        <v>43</v>
      </c>
      <c r="O12" s="130">
        <v>14</v>
      </c>
      <c r="Q12" s="131">
        <v>10185390</v>
      </c>
      <c r="S12" s="132">
        <v>12227059</v>
      </c>
      <c r="Z12" s="1"/>
      <c r="AA12" s="133">
        <v>14</v>
      </c>
      <c r="AC12" s="134">
        <v>885244</v>
      </c>
      <c r="AE12" s="135">
        <v>10185390</v>
      </c>
      <c r="AG12" s="136">
        <v>12384431</v>
      </c>
      <c r="AI12" s="137">
        <v>1.5629124278476165E-6</v>
      </c>
    </row>
    <row r="13" spans="1:35">
      <c r="A13" s="138" t="s">
        <v>22</v>
      </c>
      <c r="O13" s="139">
        <f>SUM(O10:$O$12)</f>
        <v>15364</v>
      </c>
      <c r="Q13" s="140">
        <f>SUM(Q10:$Q$12)</f>
        <v>10862514635</v>
      </c>
      <c r="S13" s="141">
        <f>SUM(S10:$S$12)</f>
        <v>13233311431</v>
      </c>
      <c r="U13" s="142">
        <f>SUM(U10:$U$12)</f>
        <v>0</v>
      </c>
      <c r="V13" s="143">
        <f>SUM(V10:$V$12)</f>
        <v>0</v>
      </c>
      <c r="X13" s="144">
        <f>SUM(X10:$X$12)</f>
        <v>15350</v>
      </c>
      <c r="Y13" s="145">
        <f>SUM(Y10:$Y$12)</f>
        <v>13126156171</v>
      </c>
      <c r="AA13" s="146">
        <f>SUM(AA10:$AA$12)</f>
        <v>14</v>
      </c>
      <c r="AC13" s="147">
        <f>SUM(AC10:$AC$12)</f>
        <v>885244</v>
      </c>
      <c r="AE13" s="148">
        <f>SUM(AE10:$AE$12)</f>
        <v>10185390</v>
      </c>
      <c r="AG13" s="149">
        <f>SUM(AG10:$AG$12)</f>
        <v>12384431</v>
      </c>
      <c r="AI13" s="150">
        <f>SUM(AI10:$AI$12)</f>
        <v>1.5629124278476165E-6</v>
      </c>
    </row>
    <row r="14" spans="1:35">
      <c r="O14" s="151"/>
      <c r="Q14" s="152"/>
      <c r="S14" s="153"/>
      <c r="U14" s="154"/>
      <c r="V14" s="155"/>
      <c r="X14" s="156"/>
      <c r="Y14" s="157"/>
      <c r="AA14" s="158"/>
      <c r="AC14" s="159"/>
      <c r="AE14" s="160"/>
      <c r="AG14" s="161"/>
      <c r="AI14" s="162"/>
    </row>
  </sheetData>
  <mergeCells count="25">
    <mergeCell ref="A1:AI1"/>
    <mergeCell ref="A2:AI2"/>
    <mergeCell ref="A3:AI3"/>
    <mergeCell ref="A5:AI5"/>
    <mergeCell ref="C7:M7"/>
    <mergeCell ref="O7:S7"/>
    <mergeCell ref="U7:Y7"/>
    <mergeCell ref="AA7:AI7"/>
    <mergeCell ref="A8:A9"/>
    <mergeCell ref="C8:C9"/>
    <mergeCell ref="E8:E9"/>
    <mergeCell ref="G8:G9"/>
    <mergeCell ref="I8:I9"/>
    <mergeCell ref="K8:K9"/>
    <mergeCell ref="M8:M9"/>
    <mergeCell ref="O8:O9"/>
    <mergeCell ref="Q8:Q9"/>
    <mergeCell ref="S8:S9"/>
    <mergeCell ref="AG8:AG9"/>
    <mergeCell ref="AI8:AI9"/>
    <mergeCell ref="U8:V8"/>
    <mergeCell ref="X8:Y8"/>
    <mergeCell ref="AA8:AA9"/>
    <mergeCell ref="AC8:AC9"/>
    <mergeCell ref="AE8:AE9"/>
  </mergeCells>
  <pageMargins left="0.7" right="0.7" top="0.75" bottom="0.75" header="0.3" footer="0.3"/>
  <pageSetup paperSize="9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M11"/>
  <sheetViews>
    <sheetView rightToLeft="1" workbookViewId="0"/>
  </sheetViews>
  <sheetFormatPr defaultRowHeight="15"/>
  <cols>
    <col min="1" max="1" width="28.42578125" customWidth="1"/>
    <col min="2" max="2" width="1.42578125" customWidth="1"/>
    <col min="3" max="3" width="11.42578125" customWidth="1"/>
    <col min="4" max="4" width="1.42578125" customWidth="1"/>
    <col min="5" max="5" width="11.42578125" customWidth="1"/>
    <col min="6" max="6" width="1.42578125" customWidth="1"/>
    <col min="7" max="7" width="14.140625" customWidth="1"/>
    <col min="8" max="8" width="1.42578125" customWidth="1"/>
    <col min="9" max="9" width="8.5703125" customWidth="1"/>
    <col min="10" max="10" width="1.42578125" customWidth="1"/>
    <col min="11" max="11" width="21.28515625" customWidth="1"/>
    <col min="12" max="12" width="1.42578125" customWidth="1"/>
    <col min="13" max="13" width="28.42578125" customWidth="1"/>
  </cols>
  <sheetData>
    <row r="1" spans="1:13" ht="20.100000000000001" customHeight="1">
      <c r="A1" s="933" t="s">
        <v>0</v>
      </c>
      <c r="B1" s="871"/>
      <c r="C1" s="871"/>
      <c r="D1" s="871"/>
      <c r="E1" s="871"/>
      <c r="F1" s="871"/>
      <c r="G1" s="871"/>
      <c r="H1" s="871"/>
      <c r="I1" s="871"/>
      <c r="J1" s="871"/>
      <c r="K1" s="871"/>
      <c r="L1" s="871"/>
      <c r="M1" s="871"/>
    </row>
    <row r="2" spans="1:13" ht="20.100000000000001" customHeight="1">
      <c r="A2" s="934" t="s">
        <v>1</v>
      </c>
      <c r="B2" s="871"/>
      <c r="C2" s="871"/>
      <c r="D2" s="871"/>
      <c r="E2" s="871"/>
      <c r="F2" s="871"/>
      <c r="G2" s="871"/>
      <c r="H2" s="871"/>
      <c r="I2" s="871"/>
      <c r="J2" s="871"/>
      <c r="K2" s="871"/>
      <c r="L2" s="871"/>
      <c r="M2" s="871"/>
    </row>
    <row r="3" spans="1:13" ht="20.100000000000001" customHeight="1">
      <c r="A3" s="935" t="s">
        <v>2</v>
      </c>
      <c r="B3" s="871"/>
      <c r="C3" s="871"/>
      <c r="D3" s="871"/>
      <c r="E3" s="871"/>
      <c r="F3" s="871"/>
      <c r="G3" s="871"/>
      <c r="H3" s="871"/>
      <c r="I3" s="871"/>
      <c r="J3" s="871"/>
      <c r="K3" s="871"/>
      <c r="L3" s="871"/>
      <c r="M3" s="871"/>
    </row>
    <row r="5" spans="1:13" ht="15.75">
      <c r="A5" s="936" t="s">
        <v>50</v>
      </c>
      <c r="B5" s="871"/>
      <c r="C5" s="871"/>
      <c r="D5" s="871"/>
      <c r="E5" s="871"/>
      <c r="F5" s="871"/>
      <c r="G5" s="871"/>
      <c r="H5" s="871"/>
      <c r="I5" s="871"/>
      <c r="J5" s="871"/>
      <c r="K5" s="871"/>
      <c r="L5" s="871"/>
      <c r="M5" s="871"/>
    </row>
    <row r="6" spans="1:13" ht="15.75">
      <c r="A6" s="937" t="s">
        <v>51</v>
      </c>
      <c r="B6" s="871"/>
      <c r="C6" s="871"/>
      <c r="D6" s="871"/>
      <c r="E6" s="871"/>
      <c r="F6" s="871"/>
      <c r="G6" s="871"/>
      <c r="H6" s="871"/>
      <c r="I6" s="871"/>
      <c r="J6" s="871"/>
      <c r="K6" s="871"/>
      <c r="L6" s="871"/>
      <c r="M6" s="871"/>
    </row>
    <row r="8" spans="1:13" ht="15.75">
      <c r="C8" s="932" t="s">
        <v>7</v>
      </c>
      <c r="D8" s="875"/>
      <c r="E8" s="875"/>
      <c r="F8" s="875"/>
      <c r="G8" s="875"/>
      <c r="H8" s="875"/>
      <c r="I8" s="875"/>
      <c r="J8" s="875"/>
      <c r="K8" s="875"/>
      <c r="L8" s="875"/>
      <c r="M8" s="875"/>
    </row>
    <row r="9" spans="1:13" ht="31.5">
      <c r="A9" s="163" t="s">
        <v>52</v>
      </c>
      <c r="C9" s="164" t="s">
        <v>9</v>
      </c>
      <c r="E9" s="165" t="s">
        <v>53</v>
      </c>
      <c r="G9" s="166" t="s">
        <v>54</v>
      </c>
      <c r="I9" s="167" t="s">
        <v>55</v>
      </c>
      <c r="K9" s="168" t="s">
        <v>56</v>
      </c>
      <c r="M9" s="169" t="s">
        <v>57</v>
      </c>
    </row>
    <row r="10" spans="1:13">
      <c r="A10" s="170" t="s">
        <v>22</v>
      </c>
      <c r="K10" s="171">
        <f>SUM($K$9)</f>
        <v>0</v>
      </c>
    </row>
    <row r="11" spans="1:13">
      <c r="K11" s="172"/>
    </row>
  </sheetData>
  <mergeCells count="6">
    <mergeCell ref="C8:M8"/>
    <mergeCell ref="A1:M1"/>
    <mergeCell ref="A2:M2"/>
    <mergeCell ref="A3:M3"/>
    <mergeCell ref="A5:M5"/>
    <mergeCell ref="A6:M6"/>
  </mergeCells>
  <pageMargins left="0.7" right="0.7" top="0.75" bottom="0.75" header="0.3" footer="0.3"/>
  <pageSetup paperSize="9"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S17"/>
  <sheetViews>
    <sheetView rightToLeft="1" workbookViewId="0"/>
  </sheetViews>
  <sheetFormatPr defaultRowHeight="15"/>
  <cols>
    <col min="1" max="1" width="21.28515625" customWidth="1"/>
    <col min="2" max="2" width="1.42578125" customWidth="1"/>
    <col min="3" max="3" width="18.42578125" customWidth="1"/>
    <col min="4" max="4" width="1.42578125" customWidth="1"/>
    <col min="5" max="5" width="10" customWidth="1"/>
    <col min="6" max="6" width="1.42578125" customWidth="1"/>
    <col min="7" max="7" width="11.42578125" customWidth="1"/>
    <col min="8" max="8" width="1.42578125" customWidth="1"/>
    <col min="9" max="9" width="11.42578125" customWidth="1"/>
    <col min="10" max="10" width="1.42578125" customWidth="1"/>
    <col min="11" max="11" width="18.42578125" customWidth="1"/>
    <col min="12" max="12" width="1.42578125" customWidth="1"/>
    <col min="13" max="13" width="18.42578125" customWidth="1"/>
    <col min="14" max="14" width="1.42578125" customWidth="1"/>
    <col min="15" max="15" width="18.42578125" customWidth="1"/>
    <col min="16" max="16" width="1.42578125" customWidth="1"/>
    <col min="17" max="17" width="18.42578125" customWidth="1"/>
    <col min="18" max="18" width="1.42578125" customWidth="1"/>
    <col min="19" max="19" width="10.7109375" customWidth="1"/>
  </cols>
  <sheetData>
    <row r="1" spans="1:19" ht="20.100000000000001" customHeight="1">
      <c r="A1" s="938" t="s">
        <v>0</v>
      </c>
      <c r="B1" s="871"/>
      <c r="C1" s="871"/>
      <c r="D1" s="871"/>
      <c r="E1" s="871"/>
      <c r="F1" s="871"/>
      <c r="G1" s="871"/>
      <c r="H1" s="871"/>
      <c r="I1" s="871"/>
      <c r="J1" s="871"/>
      <c r="K1" s="871"/>
      <c r="L1" s="871"/>
      <c r="M1" s="871"/>
      <c r="N1" s="871"/>
      <c r="O1" s="871"/>
      <c r="P1" s="871"/>
      <c r="Q1" s="871"/>
      <c r="R1" s="871"/>
      <c r="S1" s="871"/>
    </row>
    <row r="2" spans="1:19" ht="20.100000000000001" customHeight="1">
      <c r="A2" s="939" t="s">
        <v>1</v>
      </c>
      <c r="B2" s="871"/>
      <c r="C2" s="871"/>
      <c r="D2" s="871"/>
      <c r="E2" s="871"/>
      <c r="F2" s="871"/>
      <c r="G2" s="871"/>
      <c r="H2" s="871"/>
      <c r="I2" s="871"/>
      <c r="J2" s="871"/>
      <c r="K2" s="871"/>
      <c r="L2" s="871"/>
      <c r="M2" s="871"/>
      <c r="N2" s="871"/>
      <c r="O2" s="871"/>
      <c r="P2" s="871"/>
      <c r="Q2" s="871"/>
      <c r="R2" s="871"/>
      <c r="S2" s="871"/>
    </row>
    <row r="3" spans="1:19" ht="20.100000000000001" customHeight="1">
      <c r="A3" s="940" t="s">
        <v>2</v>
      </c>
      <c r="B3" s="871"/>
      <c r="C3" s="871"/>
      <c r="D3" s="871"/>
      <c r="E3" s="871"/>
      <c r="F3" s="871"/>
      <c r="G3" s="871"/>
      <c r="H3" s="871"/>
      <c r="I3" s="871"/>
      <c r="J3" s="871"/>
      <c r="K3" s="871"/>
      <c r="L3" s="871"/>
      <c r="M3" s="871"/>
      <c r="N3" s="871"/>
      <c r="O3" s="871"/>
      <c r="P3" s="871"/>
      <c r="Q3" s="871"/>
      <c r="R3" s="871"/>
      <c r="S3" s="871"/>
    </row>
    <row r="5" spans="1:19" ht="15.75">
      <c r="A5" s="941" t="s">
        <v>58</v>
      </c>
      <c r="B5" s="871"/>
      <c r="C5" s="871"/>
      <c r="D5" s="871"/>
      <c r="E5" s="871"/>
      <c r="F5" s="871"/>
      <c r="G5" s="871"/>
      <c r="H5" s="871"/>
      <c r="I5" s="871"/>
      <c r="J5" s="871"/>
      <c r="K5" s="871"/>
      <c r="L5" s="871"/>
      <c r="M5" s="871"/>
      <c r="N5" s="871"/>
      <c r="O5" s="871"/>
      <c r="P5" s="871"/>
      <c r="Q5" s="871"/>
      <c r="R5" s="871"/>
      <c r="S5" s="871"/>
    </row>
    <row r="7" spans="1:19" ht="15.75">
      <c r="C7" s="942" t="s">
        <v>59</v>
      </c>
      <c r="D7" s="875"/>
      <c r="E7" s="875"/>
      <c r="F7" s="875"/>
      <c r="G7" s="875"/>
      <c r="H7" s="875"/>
      <c r="I7" s="875"/>
      <c r="K7" s="173" t="s">
        <v>5</v>
      </c>
      <c r="M7" s="943" t="s">
        <v>6</v>
      </c>
      <c r="N7" s="875"/>
      <c r="O7" s="875"/>
      <c r="Q7" s="944" t="s">
        <v>7</v>
      </c>
      <c r="R7" s="875"/>
      <c r="S7" s="875"/>
    </row>
    <row r="8" spans="1:19" ht="31.5">
      <c r="A8" s="174" t="s">
        <v>60</v>
      </c>
      <c r="C8" s="175" t="s">
        <v>61</v>
      </c>
      <c r="E8" s="176" t="s">
        <v>62</v>
      </c>
      <c r="G8" s="177" t="s">
        <v>63</v>
      </c>
      <c r="I8" s="178" t="s">
        <v>64</v>
      </c>
      <c r="K8" s="179" t="s">
        <v>65</v>
      </c>
      <c r="M8" s="180" t="s">
        <v>66</v>
      </c>
      <c r="O8" s="181" t="s">
        <v>67</v>
      </c>
      <c r="Q8" s="182" t="s">
        <v>65</v>
      </c>
      <c r="S8" s="183" t="s">
        <v>15</v>
      </c>
    </row>
    <row r="9" spans="1:19" ht="30">
      <c r="A9" s="184" t="s">
        <v>68</v>
      </c>
      <c r="C9" s="1" t="s">
        <v>69</v>
      </c>
      <c r="E9" s="185" t="s">
        <v>70</v>
      </c>
      <c r="G9" s="1" t="s">
        <v>71</v>
      </c>
      <c r="I9" s="1" t="s">
        <v>43</v>
      </c>
      <c r="K9" s="186">
        <v>50000000</v>
      </c>
      <c r="M9" s="187">
        <v>95079352671</v>
      </c>
      <c r="O9" s="188">
        <v>95079352671</v>
      </c>
      <c r="Q9" s="189">
        <v>50000000</v>
      </c>
      <c r="S9" s="190">
        <v>6.3099888394049609E-6</v>
      </c>
    </row>
    <row r="10" spans="1:19" ht="30">
      <c r="A10" s="191" t="s">
        <v>68</v>
      </c>
      <c r="C10" s="1" t="s">
        <v>72</v>
      </c>
      <c r="E10" s="192" t="s">
        <v>70</v>
      </c>
      <c r="G10" s="1" t="s">
        <v>73</v>
      </c>
      <c r="I10" s="1" t="s">
        <v>43</v>
      </c>
      <c r="K10" s="193">
        <v>389688667</v>
      </c>
      <c r="M10" s="194">
        <v>1885240430406</v>
      </c>
      <c r="O10" s="195">
        <v>1885628643772</v>
      </c>
      <c r="Q10" s="196">
        <v>1475301</v>
      </c>
      <c r="S10" s="197">
        <v>1.8618265689525958E-7</v>
      </c>
    </row>
    <row r="11" spans="1:19" ht="30">
      <c r="A11" s="198" t="s">
        <v>68</v>
      </c>
      <c r="C11" s="1" t="s">
        <v>74</v>
      </c>
      <c r="E11" s="199" t="s">
        <v>70</v>
      </c>
      <c r="G11" s="1" t="s">
        <v>73</v>
      </c>
      <c r="I11" s="1" t="s">
        <v>43</v>
      </c>
      <c r="K11" s="200">
        <v>553010871764</v>
      </c>
      <c r="M11" s="201">
        <v>500000000000</v>
      </c>
      <c r="O11" s="202">
        <v>1053002010152</v>
      </c>
      <c r="Q11" s="203">
        <v>8861612</v>
      </c>
      <c r="S11" s="204">
        <v>1.1183334563827416E-6</v>
      </c>
    </row>
    <row r="12" spans="1:19" ht="30">
      <c r="A12" s="205" t="s">
        <v>68</v>
      </c>
      <c r="C12" s="1" t="s">
        <v>75</v>
      </c>
      <c r="E12" s="206" t="s">
        <v>76</v>
      </c>
      <c r="G12" s="1" t="s">
        <v>71</v>
      </c>
      <c r="I12" s="1" t="s">
        <v>43</v>
      </c>
      <c r="K12" s="207">
        <v>515407</v>
      </c>
      <c r="M12" s="208">
        <v>39950003915</v>
      </c>
      <c r="O12" s="209">
        <v>39950000000</v>
      </c>
      <c r="Q12" s="210">
        <v>519322</v>
      </c>
      <c r="S12" s="211">
        <v>6.5538320481149267E-8</v>
      </c>
    </row>
    <row r="13" spans="1:19" ht="30">
      <c r="A13" s="212" t="s">
        <v>68</v>
      </c>
      <c r="C13" s="1" t="s">
        <v>77</v>
      </c>
      <c r="E13" s="213" t="s">
        <v>76</v>
      </c>
      <c r="G13" s="1" t="s">
        <v>71</v>
      </c>
      <c r="I13" s="1" t="s">
        <v>43</v>
      </c>
      <c r="K13" s="214">
        <v>59352586</v>
      </c>
      <c r="M13" s="215">
        <v>450162</v>
      </c>
      <c r="O13" s="216">
        <v>460376</v>
      </c>
      <c r="Q13" s="217">
        <v>59342372</v>
      </c>
      <c r="S13" s="218">
        <v>7.4889941004763493E-6</v>
      </c>
    </row>
    <row r="14" spans="1:19" ht="30">
      <c r="A14" s="219" t="s">
        <v>78</v>
      </c>
      <c r="C14" s="1" t="s">
        <v>79</v>
      </c>
      <c r="E14" s="220" t="s">
        <v>70</v>
      </c>
      <c r="G14" s="1" t="s">
        <v>80</v>
      </c>
      <c r="I14" s="1" t="s">
        <v>43</v>
      </c>
      <c r="K14" s="221">
        <v>1000000</v>
      </c>
      <c r="P14" s="1"/>
      <c r="Q14" s="222">
        <v>1000000</v>
      </c>
      <c r="S14" s="223">
        <v>1.2619977678809921E-7</v>
      </c>
    </row>
    <row r="15" spans="1:19" ht="30">
      <c r="A15" s="224" t="s">
        <v>68</v>
      </c>
      <c r="C15" s="1" t="s">
        <v>81</v>
      </c>
      <c r="E15" s="225" t="s">
        <v>70</v>
      </c>
      <c r="G15" s="1" t="s">
        <v>82</v>
      </c>
      <c r="I15" s="1" t="s">
        <v>43</v>
      </c>
      <c r="L15" s="1"/>
      <c r="M15" s="226">
        <v>229950000000</v>
      </c>
      <c r="O15" s="227">
        <v>229950000000</v>
      </c>
    </row>
    <row r="16" spans="1:19">
      <c r="A16" s="228" t="s">
        <v>22</v>
      </c>
      <c r="K16" s="229">
        <f>SUM(K9:$K$15)</f>
        <v>553511428424</v>
      </c>
      <c r="M16" s="230">
        <f>SUM(M9:$M$15)</f>
        <v>2750220237154</v>
      </c>
      <c r="O16" s="231">
        <f>SUM(O9:$O$15)</f>
        <v>3303610466971</v>
      </c>
      <c r="Q16" s="232">
        <f>SUM(Q9:$Q$15)</f>
        <v>121198607</v>
      </c>
      <c r="S16" s="233">
        <f>SUM(S9:$S$15)</f>
        <v>1.5295237150428559E-5</v>
      </c>
    </row>
    <row r="17" spans="11:19">
      <c r="K17" s="234"/>
      <c r="M17" s="235"/>
      <c r="O17" s="236"/>
      <c r="Q17" s="237"/>
      <c r="S17" s="238"/>
    </row>
  </sheetData>
  <mergeCells count="7">
    <mergeCell ref="A1:S1"/>
    <mergeCell ref="A2:S2"/>
    <mergeCell ref="A3:S3"/>
    <mergeCell ref="A5:S5"/>
    <mergeCell ref="C7:I7"/>
    <mergeCell ref="M7:O7"/>
    <mergeCell ref="Q7:S7"/>
  </mergeCells>
  <pageMargins left="0.7" right="0.7" top="0.75" bottom="0.75" header="0.3" footer="0.3"/>
  <pageSetup paperSize="9" fitToHeight="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C11"/>
  <sheetViews>
    <sheetView rightToLeft="1" workbookViewId="0"/>
  </sheetViews>
  <sheetFormatPr defaultRowHeight="15"/>
  <cols>
    <col min="1" max="1" width="17" customWidth="1"/>
    <col min="2" max="2" width="1.42578125" customWidth="1"/>
    <col min="3" max="3" width="11.42578125" customWidth="1"/>
    <col min="4" max="4" width="1.42578125" customWidth="1"/>
    <col min="5" max="5" width="7.140625" customWidth="1"/>
    <col min="6" max="6" width="1.42578125" customWidth="1"/>
    <col min="7" max="7" width="7.140625" customWidth="1"/>
    <col min="8" max="8" width="1.42578125" customWidth="1"/>
    <col min="9" max="9" width="11.42578125" customWidth="1"/>
    <col min="10" max="10" width="1.42578125" customWidth="1"/>
    <col min="11" max="11" width="11.42578125" customWidth="1"/>
    <col min="12" max="12" width="1.42578125" customWidth="1"/>
    <col min="13" max="13" width="17" customWidth="1"/>
    <col min="14" max="14" width="1.42578125" customWidth="1"/>
    <col min="15" max="15" width="17" customWidth="1"/>
    <col min="16" max="16" width="1.42578125" customWidth="1"/>
    <col min="17" max="17" width="11.42578125" customWidth="1"/>
    <col min="18" max="18" width="14.140625" customWidth="1"/>
    <col min="19" max="19" width="1.42578125" customWidth="1"/>
    <col min="20" max="20" width="11.42578125" customWidth="1"/>
    <col min="21" max="21" width="14.140625" customWidth="1"/>
    <col min="22" max="22" width="1.42578125" customWidth="1"/>
    <col min="23" max="23" width="11.42578125" customWidth="1"/>
    <col min="24" max="24" width="1.42578125" customWidth="1"/>
    <col min="25" max="25" width="17" customWidth="1"/>
    <col min="26" max="26" width="1.42578125" customWidth="1"/>
    <col min="27" max="27" width="17" customWidth="1"/>
    <col min="28" max="28" width="1.42578125" customWidth="1"/>
    <col min="29" max="29" width="8.5703125" customWidth="1"/>
  </cols>
  <sheetData>
    <row r="1" spans="1:29" ht="20.100000000000001" customHeight="1">
      <c r="A1" s="962" t="s">
        <v>0</v>
      </c>
      <c r="B1" s="871"/>
      <c r="C1" s="871"/>
      <c r="D1" s="871"/>
      <c r="E1" s="871"/>
      <c r="F1" s="871"/>
      <c r="G1" s="871"/>
      <c r="H1" s="871"/>
      <c r="I1" s="871"/>
      <c r="J1" s="871"/>
      <c r="K1" s="871"/>
      <c r="L1" s="871"/>
      <c r="M1" s="871"/>
      <c r="N1" s="871"/>
      <c r="O1" s="871"/>
      <c r="P1" s="871"/>
      <c r="Q1" s="871"/>
      <c r="R1" s="871"/>
      <c r="S1" s="871"/>
      <c r="T1" s="871"/>
      <c r="U1" s="871"/>
      <c r="V1" s="871"/>
      <c r="W1" s="871"/>
      <c r="X1" s="871"/>
      <c r="Y1" s="871"/>
      <c r="Z1" s="871"/>
      <c r="AA1" s="871"/>
      <c r="AB1" s="871"/>
      <c r="AC1" s="871"/>
    </row>
    <row r="2" spans="1:29" ht="20.100000000000001" customHeight="1">
      <c r="A2" s="963" t="s">
        <v>1</v>
      </c>
      <c r="B2" s="871"/>
      <c r="C2" s="871"/>
      <c r="D2" s="871"/>
      <c r="E2" s="871"/>
      <c r="F2" s="871"/>
      <c r="G2" s="871"/>
      <c r="H2" s="871"/>
      <c r="I2" s="871"/>
      <c r="J2" s="871"/>
      <c r="K2" s="871"/>
      <c r="L2" s="871"/>
      <c r="M2" s="871"/>
      <c r="N2" s="871"/>
      <c r="O2" s="871"/>
      <c r="P2" s="871"/>
      <c r="Q2" s="871"/>
      <c r="R2" s="871"/>
      <c r="S2" s="871"/>
      <c r="T2" s="871"/>
      <c r="U2" s="871"/>
      <c r="V2" s="871"/>
      <c r="W2" s="871"/>
      <c r="X2" s="871"/>
      <c r="Y2" s="871"/>
      <c r="Z2" s="871"/>
      <c r="AA2" s="871"/>
      <c r="AB2" s="871"/>
      <c r="AC2" s="871"/>
    </row>
    <row r="3" spans="1:29" ht="20.100000000000001" customHeight="1">
      <c r="A3" s="964" t="s">
        <v>2</v>
      </c>
      <c r="B3" s="871"/>
      <c r="C3" s="871"/>
      <c r="D3" s="871"/>
      <c r="E3" s="871"/>
      <c r="F3" s="871"/>
      <c r="G3" s="871"/>
      <c r="H3" s="871"/>
      <c r="I3" s="871"/>
      <c r="J3" s="871"/>
      <c r="K3" s="871"/>
      <c r="L3" s="871"/>
      <c r="M3" s="871"/>
      <c r="N3" s="871"/>
      <c r="O3" s="871"/>
      <c r="P3" s="871"/>
      <c r="Q3" s="871"/>
      <c r="R3" s="871"/>
      <c r="S3" s="871"/>
      <c r="T3" s="871"/>
      <c r="U3" s="871"/>
      <c r="V3" s="871"/>
      <c r="W3" s="871"/>
      <c r="X3" s="871"/>
      <c r="Y3" s="871"/>
      <c r="Z3" s="871"/>
      <c r="AA3" s="871"/>
      <c r="AB3" s="871"/>
      <c r="AC3" s="871"/>
    </row>
    <row r="5" spans="1:29" ht="15.75">
      <c r="A5" s="965" t="s">
        <v>83</v>
      </c>
      <c r="B5" s="871"/>
      <c r="C5" s="871"/>
      <c r="D5" s="871"/>
      <c r="E5" s="871"/>
      <c r="F5" s="871"/>
      <c r="G5" s="871"/>
      <c r="H5" s="871"/>
      <c r="I5" s="871"/>
      <c r="J5" s="871"/>
      <c r="K5" s="871"/>
      <c r="L5" s="871"/>
      <c r="M5" s="871"/>
      <c r="N5" s="871"/>
      <c r="O5" s="871"/>
      <c r="P5" s="871"/>
      <c r="Q5" s="871"/>
      <c r="R5" s="871"/>
      <c r="S5" s="871"/>
      <c r="T5" s="871"/>
      <c r="U5" s="871"/>
      <c r="V5" s="871"/>
      <c r="W5" s="871"/>
      <c r="X5" s="871"/>
      <c r="Y5" s="871"/>
      <c r="Z5" s="871"/>
      <c r="AA5" s="871"/>
      <c r="AB5" s="871"/>
      <c r="AC5" s="871"/>
    </row>
    <row r="7" spans="1:29" ht="15.75">
      <c r="K7" s="239" t="s">
        <v>5</v>
      </c>
      <c r="M7" s="966" t="s">
        <v>6</v>
      </c>
      <c r="N7" s="875"/>
      <c r="O7" s="875"/>
      <c r="P7" s="875"/>
      <c r="Q7" s="875"/>
      <c r="R7" s="875"/>
      <c r="S7" s="875"/>
      <c r="T7" s="875"/>
      <c r="U7" s="875"/>
      <c r="W7" s="967" t="s">
        <v>7</v>
      </c>
      <c r="X7" s="875"/>
      <c r="Y7" s="875"/>
      <c r="Z7" s="875"/>
      <c r="AA7" s="875"/>
      <c r="AB7" s="875"/>
      <c r="AC7" s="875"/>
    </row>
    <row r="8" spans="1:29">
      <c r="A8" s="878" t="s">
        <v>84</v>
      </c>
      <c r="C8" s="954" t="s">
        <v>35</v>
      </c>
      <c r="E8" s="956" t="s">
        <v>64</v>
      </c>
      <c r="G8" s="958" t="s">
        <v>85</v>
      </c>
      <c r="I8" s="960" t="s">
        <v>33</v>
      </c>
      <c r="K8" s="878" t="s">
        <v>9</v>
      </c>
      <c r="M8" s="878" t="s">
        <v>10</v>
      </c>
      <c r="O8" s="878" t="s">
        <v>11</v>
      </c>
      <c r="Q8" s="878" t="s">
        <v>12</v>
      </c>
      <c r="R8" s="871"/>
      <c r="T8" s="878" t="s">
        <v>13</v>
      </c>
      <c r="U8" s="871"/>
      <c r="W8" s="878" t="s">
        <v>9</v>
      </c>
      <c r="Y8" s="878" t="s">
        <v>10</v>
      </c>
      <c r="AA8" s="878" t="s">
        <v>11</v>
      </c>
      <c r="AC8" s="948" t="s">
        <v>15</v>
      </c>
    </row>
    <row r="9" spans="1:29">
      <c r="A9" s="953"/>
      <c r="C9" s="955"/>
      <c r="E9" s="957"/>
      <c r="G9" s="959"/>
      <c r="I9" s="961"/>
      <c r="K9" s="950"/>
      <c r="M9" s="951"/>
      <c r="O9" s="952"/>
      <c r="Q9" s="240" t="s">
        <v>9</v>
      </c>
      <c r="R9" s="241" t="s">
        <v>10</v>
      </c>
      <c r="T9" s="242" t="s">
        <v>9</v>
      </c>
      <c r="U9" s="243" t="s">
        <v>16</v>
      </c>
      <c r="W9" s="945"/>
      <c r="Y9" s="946"/>
      <c r="AA9" s="947"/>
      <c r="AC9" s="949"/>
    </row>
    <row r="10" spans="1:29">
      <c r="A10" s="244" t="s">
        <v>22</v>
      </c>
      <c r="K10" s="245">
        <f>SUM($K$9)</f>
        <v>0</v>
      </c>
      <c r="M10" s="246">
        <f>SUM($M$9)</f>
        <v>0</v>
      </c>
      <c r="O10" s="247">
        <f>SUM($O$9)</f>
        <v>0</v>
      </c>
      <c r="Q10" s="248">
        <f>SUM($Q$9)</f>
        <v>0</v>
      </c>
      <c r="R10" s="249">
        <f>SUM($R$9)</f>
        <v>0</v>
      </c>
      <c r="T10" s="250">
        <f>SUM($T$9)</f>
        <v>0</v>
      </c>
      <c r="U10" s="251">
        <f>SUM($U$9)</f>
        <v>0</v>
      </c>
      <c r="W10" s="252">
        <f>SUM($W$9)</f>
        <v>0</v>
      </c>
      <c r="Y10" s="253">
        <f>SUM($Y$9)</f>
        <v>0</v>
      </c>
      <c r="AA10" s="254">
        <f>SUM($AA$9)</f>
        <v>0</v>
      </c>
      <c r="AC10" s="255">
        <f>SUM($AC$9)</f>
        <v>0</v>
      </c>
    </row>
    <row r="11" spans="1:29">
      <c r="K11" s="256"/>
      <c r="M11" s="257"/>
      <c r="O11" s="258"/>
      <c r="Q11" s="259"/>
      <c r="R11" s="260"/>
      <c r="T11" s="261"/>
      <c r="U11" s="262"/>
      <c r="W11" s="263"/>
      <c r="Y11" s="264"/>
      <c r="AA11" s="265"/>
      <c r="AC11" s="266"/>
    </row>
  </sheetData>
  <mergeCells count="20">
    <mergeCell ref="A1:AC1"/>
    <mergeCell ref="A2:AC2"/>
    <mergeCell ref="A3:AC3"/>
    <mergeCell ref="A5:AC5"/>
    <mergeCell ref="M7:U7"/>
    <mergeCell ref="W7:AC7"/>
    <mergeCell ref="A8:A9"/>
    <mergeCell ref="C8:C9"/>
    <mergeCell ref="E8:E9"/>
    <mergeCell ref="G8:G9"/>
    <mergeCell ref="I8:I9"/>
    <mergeCell ref="W8:W9"/>
    <mergeCell ref="Y8:Y9"/>
    <mergeCell ref="AA8:AA9"/>
    <mergeCell ref="AC8:AC9"/>
    <mergeCell ref="K8:K9"/>
    <mergeCell ref="M8:M9"/>
    <mergeCell ref="O8:O9"/>
    <mergeCell ref="Q8:R8"/>
    <mergeCell ref="T8:U8"/>
  </mergeCells>
  <pageMargins left="0.7" right="0.7" top="0.75" bottom="0.75" header="0.3" footer="0.3"/>
  <pageSetup paperSize="9" fitToHeight="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I13"/>
  <sheetViews>
    <sheetView rightToLeft="1" workbookViewId="0"/>
  </sheetViews>
  <sheetFormatPr defaultRowHeight="15"/>
  <cols>
    <col min="1" max="1" width="49.7109375" customWidth="1"/>
    <col min="2" max="2" width="1.42578125" customWidth="1"/>
    <col min="3" max="3" width="11.42578125" customWidth="1"/>
    <col min="4" max="4" width="1.42578125" customWidth="1"/>
    <col min="5" max="5" width="21.28515625" customWidth="1"/>
    <col min="6" max="6" width="1.42578125" customWidth="1"/>
    <col min="7" max="7" width="11.42578125" customWidth="1"/>
    <col min="8" max="8" width="1.42578125" customWidth="1"/>
    <col min="9" max="9" width="11.42578125" customWidth="1"/>
  </cols>
  <sheetData>
    <row r="1" spans="1:9" ht="20.100000000000001" customHeight="1">
      <c r="A1" s="968" t="s">
        <v>0</v>
      </c>
      <c r="B1" s="871"/>
      <c r="C1" s="871"/>
      <c r="D1" s="871"/>
      <c r="E1" s="871"/>
      <c r="F1" s="871"/>
      <c r="G1" s="871"/>
      <c r="H1" s="871"/>
      <c r="I1" s="871"/>
    </row>
    <row r="2" spans="1:9" ht="20.100000000000001" customHeight="1">
      <c r="A2" s="969" t="s">
        <v>86</v>
      </c>
      <c r="B2" s="871"/>
      <c r="C2" s="871"/>
      <c r="D2" s="871"/>
      <c r="E2" s="871"/>
      <c r="F2" s="871"/>
      <c r="G2" s="871"/>
      <c r="H2" s="871"/>
      <c r="I2" s="871"/>
    </row>
    <row r="3" spans="1:9" ht="20.100000000000001" customHeight="1">
      <c r="A3" s="970" t="s">
        <v>2</v>
      </c>
      <c r="B3" s="871"/>
      <c r="C3" s="871"/>
      <c r="D3" s="871"/>
      <c r="E3" s="871"/>
      <c r="F3" s="871"/>
      <c r="G3" s="871"/>
      <c r="H3" s="871"/>
      <c r="I3" s="871"/>
    </row>
    <row r="5" spans="1:9" ht="15.75">
      <c r="A5" s="971" t="s">
        <v>87</v>
      </c>
      <c r="B5" s="871"/>
      <c r="C5" s="871"/>
      <c r="D5" s="871"/>
      <c r="E5" s="871"/>
      <c r="F5" s="871"/>
      <c r="G5" s="871"/>
      <c r="H5" s="871"/>
      <c r="I5" s="871"/>
    </row>
    <row r="7" spans="1:9" ht="31.5">
      <c r="A7" s="267" t="s">
        <v>88</v>
      </c>
      <c r="C7" s="268" t="s">
        <v>89</v>
      </c>
      <c r="E7" s="269" t="s">
        <v>65</v>
      </c>
      <c r="G7" s="270" t="s">
        <v>90</v>
      </c>
      <c r="I7" s="271" t="s">
        <v>91</v>
      </c>
    </row>
    <row r="8" spans="1:9" ht="15.75">
      <c r="A8" s="272" t="s">
        <v>92</v>
      </c>
      <c r="C8" s="1" t="s">
        <v>93</v>
      </c>
      <c r="E8" s="273">
        <v>269728030404</v>
      </c>
      <c r="G8" s="274">
        <f>E8/403382687492</f>
        <v>0.66866536112645969</v>
      </c>
      <c r="I8" s="275">
        <f>E8/7923944284617</f>
        <v>3.4039617230478443E-2</v>
      </c>
    </row>
    <row r="9" spans="1:9" ht="15.75">
      <c r="A9" s="276" t="s">
        <v>94</v>
      </c>
      <c r="C9" s="1" t="s">
        <v>95</v>
      </c>
      <c r="E9" s="277">
        <v>67486201029</v>
      </c>
      <c r="G9" s="278">
        <f>E9/403382687492</f>
        <v>0.16730068771317411</v>
      </c>
      <c r="I9" s="279">
        <f>E9/7923944284617</f>
        <v>8.5167435061365929E-3</v>
      </c>
    </row>
    <row r="10" spans="1:9" ht="15.75">
      <c r="A10" s="280" t="s">
        <v>96</v>
      </c>
      <c r="C10" s="1" t="s">
        <v>97</v>
      </c>
      <c r="E10" s="281">
        <v>302150019</v>
      </c>
      <c r="G10" s="282">
        <f>E10/403382687492</f>
        <v>7.4904062164540049E-4</v>
      </c>
      <c r="I10" s="283">
        <f>E10/7923944284617</f>
        <v>3.8131264954319943E-5</v>
      </c>
    </row>
    <row r="11" spans="1:9" ht="15.75">
      <c r="A11" s="284" t="s">
        <v>98</v>
      </c>
      <c r="C11" s="1" t="s">
        <v>99</v>
      </c>
      <c r="E11" s="285">
        <v>65866306040</v>
      </c>
      <c r="G11" s="286">
        <f>E11/403382687492</f>
        <v>0.16328491053872082</v>
      </c>
      <c r="I11" s="287">
        <f>E11/7923944284617</f>
        <v>8.3123131201046311E-3</v>
      </c>
    </row>
    <row r="12" spans="1:9" ht="15.75">
      <c r="A12" s="288" t="s">
        <v>22</v>
      </c>
      <c r="E12" s="289">
        <f>SUM(E8:$E$11)</f>
        <v>403382687492</v>
      </c>
      <c r="G12" s="290">
        <f>SUM(G8:$G$11)</f>
        <v>1</v>
      </c>
      <c r="I12" s="291">
        <f>SUM(I8:$I$11)</f>
        <v>5.0906805121673983E-2</v>
      </c>
    </row>
    <row r="13" spans="1:9">
      <c r="E13" s="292"/>
      <c r="G13" s="293"/>
      <c r="I13" s="294"/>
    </row>
  </sheetData>
  <mergeCells count="4">
    <mergeCell ref="A1:I1"/>
    <mergeCell ref="A2:I2"/>
    <mergeCell ref="A3:I3"/>
    <mergeCell ref="A5:I5"/>
  </mergeCells>
  <pageMargins left="0.7" right="0.7" top="0.75" bottom="0.75" header="0.3" footer="0.3"/>
  <pageSetup paperSize="9" fitToHeight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S11"/>
  <sheetViews>
    <sheetView rightToLeft="1" workbookViewId="0"/>
  </sheetViews>
  <sheetFormatPr defaultRowHeight="15"/>
  <cols>
    <col min="1" max="1" width="17" customWidth="1"/>
    <col min="2" max="2" width="1.42578125" customWidth="1"/>
    <col min="3" max="3" width="11.42578125" customWidth="1"/>
    <col min="4" max="4" width="1.42578125" customWidth="1"/>
    <col min="5" max="5" width="12.7109375" customWidth="1"/>
    <col min="6" max="6" width="1.42578125" customWidth="1"/>
    <col min="7" max="7" width="11.42578125" customWidth="1"/>
    <col min="8" max="8" width="1.42578125" customWidth="1"/>
    <col min="9" max="9" width="18.42578125" customWidth="1"/>
    <col min="10" max="10" width="1.42578125" customWidth="1"/>
    <col min="11" max="11" width="14.140625" customWidth="1"/>
    <col min="12" max="12" width="1.42578125" customWidth="1"/>
    <col min="13" max="13" width="18.42578125" customWidth="1"/>
    <col min="14" max="14" width="1.42578125" customWidth="1"/>
    <col min="15" max="15" width="18.42578125" customWidth="1"/>
    <col min="16" max="16" width="1.42578125" customWidth="1"/>
    <col min="17" max="17" width="14.140625" customWidth="1"/>
    <col min="18" max="18" width="1.42578125" customWidth="1"/>
    <col min="19" max="19" width="18.42578125" customWidth="1"/>
  </cols>
  <sheetData>
    <row r="1" spans="1:19" ht="20.100000000000001" customHeight="1">
      <c r="A1" s="972" t="s">
        <v>0</v>
      </c>
      <c r="B1" s="871"/>
      <c r="C1" s="871"/>
      <c r="D1" s="871"/>
      <c r="E1" s="871"/>
      <c r="F1" s="871"/>
      <c r="G1" s="871"/>
      <c r="H1" s="871"/>
      <c r="I1" s="871"/>
      <c r="J1" s="871"/>
      <c r="K1" s="871"/>
      <c r="L1" s="871"/>
      <c r="M1" s="871"/>
      <c r="N1" s="871"/>
      <c r="O1" s="871"/>
      <c r="P1" s="871"/>
      <c r="Q1" s="871"/>
      <c r="R1" s="871"/>
      <c r="S1" s="871"/>
    </row>
    <row r="2" spans="1:19" ht="20.100000000000001" customHeight="1">
      <c r="A2" s="973" t="s">
        <v>86</v>
      </c>
      <c r="B2" s="871"/>
      <c r="C2" s="871"/>
      <c r="D2" s="871"/>
      <c r="E2" s="871"/>
      <c r="F2" s="871"/>
      <c r="G2" s="871"/>
      <c r="H2" s="871"/>
      <c r="I2" s="871"/>
      <c r="J2" s="871"/>
      <c r="K2" s="871"/>
      <c r="L2" s="871"/>
      <c r="M2" s="871"/>
      <c r="N2" s="871"/>
      <c r="O2" s="871"/>
      <c r="P2" s="871"/>
      <c r="Q2" s="871"/>
      <c r="R2" s="871"/>
      <c r="S2" s="871"/>
    </row>
    <row r="3" spans="1:19" ht="20.100000000000001" customHeight="1">
      <c r="A3" s="974" t="s">
        <v>2</v>
      </c>
      <c r="B3" s="871"/>
      <c r="C3" s="871"/>
      <c r="D3" s="871"/>
      <c r="E3" s="871"/>
      <c r="F3" s="871"/>
      <c r="G3" s="871"/>
      <c r="H3" s="871"/>
      <c r="I3" s="871"/>
      <c r="J3" s="871"/>
      <c r="K3" s="871"/>
      <c r="L3" s="871"/>
      <c r="M3" s="871"/>
      <c r="N3" s="871"/>
      <c r="O3" s="871"/>
      <c r="P3" s="871"/>
      <c r="Q3" s="871"/>
      <c r="R3" s="871"/>
      <c r="S3" s="871"/>
    </row>
    <row r="5" spans="1:19" ht="15.75">
      <c r="A5" s="975" t="s">
        <v>100</v>
      </c>
      <c r="B5" s="871"/>
      <c r="C5" s="871"/>
      <c r="D5" s="871"/>
      <c r="E5" s="871"/>
      <c r="F5" s="871"/>
      <c r="G5" s="871"/>
      <c r="H5" s="871"/>
      <c r="I5" s="871"/>
      <c r="J5" s="871"/>
      <c r="K5" s="871"/>
      <c r="L5" s="871"/>
      <c r="M5" s="871"/>
      <c r="N5" s="871"/>
      <c r="O5" s="871"/>
      <c r="P5" s="871"/>
      <c r="Q5" s="871"/>
      <c r="R5" s="871"/>
      <c r="S5" s="871"/>
    </row>
    <row r="7" spans="1:19" ht="15.75">
      <c r="C7" s="976" t="s">
        <v>101</v>
      </c>
      <c r="D7" s="875"/>
      <c r="E7" s="875"/>
      <c r="F7" s="875"/>
      <c r="G7" s="875"/>
      <c r="I7" s="977" t="s">
        <v>102</v>
      </c>
      <c r="J7" s="875"/>
      <c r="K7" s="875"/>
      <c r="L7" s="875"/>
      <c r="M7" s="875"/>
      <c r="O7" s="978" t="s">
        <v>7</v>
      </c>
      <c r="P7" s="875"/>
      <c r="Q7" s="875"/>
      <c r="R7" s="875"/>
      <c r="S7" s="875"/>
    </row>
    <row r="8" spans="1:19" ht="47.25">
      <c r="A8" s="295" t="s">
        <v>24</v>
      </c>
      <c r="C8" s="296" t="s">
        <v>103</v>
      </c>
      <c r="E8" s="297" t="s">
        <v>104</v>
      </c>
      <c r="G8" s="298" t="s">
        <v>105</v>
      </c>
      <c r="I8" s="299" t="s">
        <v>106</v>
      </c>
      <c r="K8" s="300" t="s">
        <v>107</v>
      </c>
      <c r="M8" s="301" t="s">
        <v>108</v>
      </c>
      <c r="O8" s="302" t="s">
        <v>106</v>
      </c>
      <c r="Q8" s="303" t="s">
        <v>107</v>
      </c>
      <c r="S8" s="304" t="s">
        <v>108</v>
      </c>
    </row>
    <row r="9" spans="1:19">
      <c r="A9" s="305" t="s">
        <v>17</v>
      </c>
      <c r="C9" s="1" t="s">
        <v>109</v>
      </c>
      <c r="E9" s="306">
        <v>4740122</v>
      </c>
      <c r="G9" s="307">
        <v>700</v>
      </c>
      <c r="N9" s="1"/>
      <c r="O9" s="308">
        <v>3318085400</v>
      </c>
      <c r="Q9" s="309">
        <v>-44838992</v>
      </c>
      <c r="S9" s="310">
        <v>3273246408</v>
      </c>
    </row>
    <row r="10" spans="1:19">
      <c r="A10" s="311" t="s">
        <v>22</v>
      </c>
      <c r="I10" s="312">
        <f>SUM(I9:$I$9)</f>
        <v>0</v>
      </c>
      <c r="K10" s="313">
        <f>SUM(K9:$K$9)</f>
        <v>0</v>
      </c>
      <c r="M10" s="314">
        <f>SUM(M9:$M$9)</f>
        <v>0</v>
      </c>
      <c r="O10" s="315">
        <f>SUM(O9:$O$9)</f>
        <v>3318085400</v>
      </c>
      <c r="Q10" s="316">
        <f>SUM(Q9:$Q$9)</f>
        <v>-44838992</v>
      </c>
      <c r="S10" s="317">
        <f>SUM(S9:$S$9)</f>
        <v>3273246408</v>
      </c>
    </row>
    <row r="11" spans="1:19">
      <c r="I11" s="318"/>
      <c r="K11" s="319"/>
      <c r="M11" s="320"/>
      <c r="O11" s="321"/>
      <c r="Q11" s="322"/>
      <c r="S11" s="323"/>
    </row>
  </sheetData>
  <mergeCells count="7">
    <mergeCell ref="A1:S1"/>
    <mergeCell ref="A2:S2"/>
    <mergeCell ref="A3:S3"/>
    <mergeCell ref="A5:S5"/>
    <mergeCell ref="C7:G7"/>
    <mergeCell ref="I7:M7"/>
    <mergeCell ref="O7:S7"/>
  </mergeCells>
  <pageMargins left="0.7" right="0.7" top="0.75" bottom="0.75" header="0.3" footer="0.3"/>
  <pageSetup paperSize="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0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Sebeghi Hamid</cp:lastModifiedBy>
  <dcterms:created xsi:type="dcterms:W3CDTF">2020-09-23T09:18:54Z</dcterms:created>
  <dcterms:modified xsi:type="dcterms:W3CDTF">2023-03-25T13:53:30Z</dcterms:modified>
</cp:coreProperties>
</file>